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7.3_2014" sheetId="1" r:id="rId1"/>
  </sheets>
  <calcPr calcId="125725"/>
</workbook>
</file>

<file path=xl/calcChain.xml><?xml version="1.0" encoding="utf-8"?>
<calcChain xmlns="http://schemas.openxmlformats.org/spreadsheetml/2006/main">
  <c r="Q53" i="1"/>
  <c r="Q52"/>
  <c r="Q51"/>
  <c r="Q50"/>
  <c r="Q49"/>
  <c r="Q48"/>
  <c r="Q47"/>
  <c r="Q46"/>
  <c r="Q45"/>
  <c r="Q44"/>
  <c r="Q43"/>
  <c r="Q42"/>
  <c r="Q41"/>
  <c r="Q40"/>
  <c r="Q39"/>
  <c r="Q38"/>
  <c r="Q37"/>
  <c r="Q36"/>
  <c r="Q35"/>
  <c r="Q34"/>
  <c r="Q33"/>
  <c r="Q32"/>
  <c r="Q31"/>
  <c r="Q30"/>
  <c r="Q29"/>
  <c r="Q28"/>
  <c r="Q27"/>
  <c r="Q26"/>
  <c r="Q25"/>
  <c r="Q24"/>
  <c r="Q23" s="1"/>
  <c r="Q21"/>
  <c r="Q20"/>
  <c r="Q19"/>
  <c r="Q18"/>
  <c r="Q17"/>
  <c r="Q16"/>
  <c r="Q15" s="1"/>
  <c r="Q13" s="1"/>
  <c r="P23"/>
  <c r="O23"/>
  <c r="N23"/>
  <c r="M23"/>
  <c r="L23"/>
  <c r="K23"/>
  <c r="J23"/>
  <c r="P15"/>
  <c r="O15"/>
  <c r="O13" s="1"/>
  <c r="N15"/>
  <c r="M15"/>
  <c r="M13" s="1"/>
  <c r="L15"/>
  <c r="K15"/>
  <c r="K13" s="1"/>
  <c r="J15"/>
  <c r="P13"/>
  <c r="N13"/>
  <c r="L13"/>
  <c r="J13"/>
  <c r="I15" l="1"/>
  <c r="H15"/>
  <c r="G15"/>
  <c r="F15"/>
  <c r="E15"/>
  <c r="D15"/>
  <c r="C15"/>
  <c r="I23"/>
  <c r="H23"/>
  <c r="G23"/>
  <c r="F23"/>
  <c r="E23"/>
  <c r="D23"/>
  <c r="C23"/>
  <c r="B23"/>
  <c r="B15"/>
  <c r="G13" l="1"/>
  <c r="E13"/>
  <c r="C13"/>
  <c r="D13"/>
  <c r="I13"/>
  <c r="H13"/>
  <c r="F13"/>
  <c r="B13"/>
</calcChain>
</file>

<file path=xl/sharedStrings.xml><?xml version="1.0" encoding="utf-8"?>
<sst xmlns="http://schemas.openxmlformats.org/spreadsheetml/2006/main" count="62" uniqueCount="60">
  <si>
    <t xml:space="preserve">                                                                                                                                        </t>
  </si>
  <si>
    <t>Agencias</t>
  </si>
  <si>
    <t>Hospedaje</t>
  </si>
  <si>
    <t>Aerovías</t>
  </si>
  <si>
    <t>Mexicana</t>
  </si>
  <si>
    <t>Interjet</t>
  </si>
  <si>
    <t>Aeromar</t>
  </si>
  <si>
    <t>Volaris</t>
  </si>
  <si>
    <t>Total</t>
  </si>
  <si>
    <t>Agencias D.F.</t>
  </si>
  <si>
    <t>Reforma</t>
  </si>
  <si>
    <t>Presidencia</t>
  </si>
  <si>
    <t>San Fernando</t>
  </si>
  <si>
    <t>C. Judicatura</t>
  </si>
  <si>
    <t>Excursiones</t>
  </si>
  <si>
    <t>Propios</t>
  </si>
  <si>
    <t>No Propios</t>
  </si>
  <si>
    <t xml:space="preserve">P a q u e t e s </t>
  </si>
  <si>
    <t>Aguascalientes, Ags.</t>
  </si>
  <si>
    <t>Mexicali, B.C.</t>
  </si>
  <si>
    <t>La Paz, B.C.S.</t>
  </si>
  <si>
    <t>Campeche, Camp.</t>
  </si>
  <si>
    <t>Saltillo, Coah.</t>
  </si>
  <si>
    <t>Colima, Col.</t>
  </si>
  <si>
    <t>AAPAUNAM</t>
  </si>
  <si>
    <t>SEMARNAT</t>
  </si>
  <si>
    <t>Culiacán, Sin.</t>
  </si>
  <si>
    <t>Transporte Terrestre</t>
  </si>
  <si>
    <t>Grupos Especiales</t>
  </si>
  <si>
    <t>Asesoría e informacion</t>
  </si>
  <si>
    <t>Balnearios y/o Parques Recreativos</t>
  </si>
  <si>
    <t>Transportación Aérea</t>
  </si>
  <si>
    <t>Anuario Estadístico 2014</t>
  </si>
  <si>
    <t>Autoservicios
Guerrero</t>
  </si>
  <si>
    <t>Internacional</t>
  </si>
  <si>
    <t>Tuxtla Gtz., Chis.</t>
  </si>
  <si>
    <t>Chihuahua, Chih.</t>
  </si>
  <si>
    <t>Durango, Dgo.</t>
  </si>
  <si>
    <t>Celaya, Gto.</t>
  </si>
  <si>
    <t>Acapulco, Gro.</t>
  </si>
  <si>
    <t>Pachuca, Hgo.</t>
  </si>
  <si>
    <t>Guadalajara, Jal.</t>
  </si>
  <si>
    <t>Toluca, Méx.</t>
  </si>
  <si>
    <t>Morelia, Mich.</t>
  </si>
  <si>
    <t>Cuernavaca, Mor.</t>
  </si>
  <si>
    <t>Tepic, Nay.</t>
  </si>
  <si>
    <t>Monterrey, N.L.</t>
  </si>
  <si>
    <t>Oaxaca, Oax.</t>
  </si>
  <si>
    <t>Puebla, Pue.</t>
  </si>
  <si>
    <t>Querétaro, Qro.</t>
  </si>
  <si>
    <t>Chetumal, Q. Roo</t>
  </si>
  <si>
    <t>San Lus Potosí, S.L.P.</t>
  </si>
  <si>
    <t>Hermsillo, Son.</t>
  </si>
  <si>
    <t>Villa Hermosa, Tab.</t>
  </si>
  <si>
    <t>Tampico, Tamps.</t>
  </si>
  <si>
    <t>Jalapa, Ver.</t>
  </si>
  <si>
    <t>Mérida, Yuc.</t>
  </si>
  <si>
    <t>Zacatecas, Zac.</t>
  </si>
  <si>
    <t>Agencias estatales</t>
  </si>
  <si>
    <t>7.3 Personas Atendidas en TURISSSTE</t>
  </si>
</sst>
</file>

<file path=xl/styles.xml><?xml version="1.0" encoding="utf-8"?>
<styleSheet xmlns="http://schemas.openxmlformats.org/spreadsheetml/2006/main">
  <numFmts count="1">
    <numFmt numFmtId="164" formatCode="#,##0_);\(#,##0\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9.5"/>
      <name val="Arial"/>
      <family val="2"/>
    </font>
    <font>
      <b/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Soberana Sans Light"/>
      <family val="3"/>
    </font>
    <font>
      <sz val="12"/>
      <color rgb="FF000000"/>
      <name val="Soberana Sans Light"/>
      <family val="3"/>
    </font>
    <font>
      <sz val="12"/>
      <name val="Soberana Sans Lic"/>
    </font>
    <font>
      <sz val="12"/>
      <name val="Soberana Sans Ligh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1" fillId="0" borderId="0" xfId="0" applyNumberFormat="1" applyFont="1" applyFill="1" applyBorder="1" applyAlignment="1" applyProtection="1">
      <alignment horizontal="right"/>
    </xf>
    <xf numFmtId="164" fontId="6" fillId="0" borderId="0" xfId="0" applyNumberFormat="1" applyFont="1" applyFill="1" applyAlignment="1" applyProtection="1">
      <alignment horizontal="left"/>
    </xf>
    <xf numFmtId="164" fontId="6" fillId="0" borderId="0" xfId="0" applyNumberFormat="1" applyFont="1" applyFill="1" applyBorder="1" applyAlignment="1" applyProtection="1"/>
    <xf numFmtId="3" fontId="5" fillId="0" borderId="0" xfId="0" applyNumberFormat="1" applyFont="1" applyFill="1" applyAlignment="1" applyProtection="1">
      <alignment horizontal="right"/>
    </xf>
    <xf numFmtId="3" fontId="6" fillId="0" borderId="0" xfId="0" applyNumberFormat="1" applyFont="1" applyFill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Fill="1" applyAlignment="1" applyProtection="1">
      <alignment horizontal="right"/>
    </xf>
    <xf numFmtId="3" fontId="6" fillId="0" borderId="1" xfId="0" applyNumberFormat="1" applyFont="1" applyFill="1" applyBorder="1" applyAlignment="1" applyProtection="1">
      <alignment horizontal="right"/>
    </xf>
    <xf numFmtId="3" fontId="6" fillId="0" borderId="0" xfId="0" applyNumberFormat="1" applyFont="1" applyFill="1" applyBorder="1" applyAlignment="1" applyProtection="1">
      <alignment horizontal="right"/>
    </xf>
    <xf numFmtId="164" fontId="0" fillId="0" borderId="0" xfId="0" applyNumberFormat="1" applyFill="1"/>
    <xf numFmtId="164" fontId="1" fillId="0" borderId="0" xfId="0" applyNumberFormat="1" applyFont="1" applyFill="1"/>
    <xf numFmtId="164" fontId="3" fillId="0" borderId="0" xfId="0" applyNumberFormat="1" applyFont="1" applyFill="1"/>
    <xf numFmtId="164" fontId="6" fillId="0" borderId="0" xfId="0" applyNumberFormat="1" applyFont="1" applyFill="1" applyBorder="1" applyAlignment="1" applyProtection="1">
      <alignment horizontal="left"/>
    </xf>
    <xf numFmtId="164" fontId="6" fillId="0" borderId="0" xfId="0" applyNumberFormat="1" applyFont="1" applyFill="1" applyBorder="1" applyAlignment="1">
      <alignment horizontal="center"/>
    </xf>
    <xf numFmtId="164" fontId="5" fillId="0" borderId="0" xfId="0" applyNumberFormat="1" applyFont="1" applyFill="1" applyAlignment="1" applyProtection="1">
      <alignment horizontal="left"/>
    </xf>
    <xf numFmtId="164" fontId="0" fillId="0" borderId="0" xfId="0" applyNumberFormat="1" applyFill="1" applyBorder="1"/>
    <xf numFmtId="164" fontId="2" fillId="0" borderId="0" xfId="0" applyNumberFormat="1" applyFont="1" applyFill="1" applyBorder="1" applyAlignment="1" applyProtection="1">
      <alignment horizontal="left"/>
    </xf>
    <xf numFmtId="164" fontId="7" fillId="0" borderId="0" xfId="0" applyNumberFormat="1" applyFont="1" applyFill="1"/>
    <xf numFmtId="164" fontId="7" fillId="0" borderId="0" xfId="0" applyNumberFormat="1" applyFont="1" applyFill="1" applyBorder="1"/>
    <xf numFmtId="164" fontId="5" fillId="0" borderId="0" xfId="0" applyNumberFormat="1" applyFont="1" applyFill="1"/>
    <xf numFmtId="164" fontId="6" fillId="0" borderId="1" xfId="0" applyNumberFormat="1" applyFont="1" applyFill="1" applyBorder="1" applyAlignment="1" applyProtection="1">
      <alignment horizontal="left"/>
    </xf>
    <xf numFmtId="0" fontId="8" fillId="0" borderId="0" xfId="0" applyFont="1" applyFill="1" applyAlignment="1">
      <alignment horizontal="right"/>
    </xf>
    <xf numFmtId="3" fontId="5" fillId="0" borderId="1" xfId="0" applyNumberFormat="1" applyFont="1" applyFill="1" applyBorder="1" applyAlignment="1" applyProtection="1">
      <alignment horizontal="right"/>
    </xf>
    <xf numFmtId="164" fontId="9" fillId="0" borderId="2" xfId="0" applyNumberFormat="1" applyFont="1" applyFill="1" applyBorder="1" applyAlignment="1">
      <alignment horizontal="center" vertical="center"/>
    </xf>
    <xf numFmtId="164" fontId="9" fillId="0" borderId="2" xfId="0" applyNumberFormat="1" applyFont="1" applyFill="1" applyBorder="1" applyAlignment="1" applyProtection="1">
      <alignment horizontal="center" vertical="center"/>
    </xf>
    <xf numFmtId="164" fontId="9" fillId="0" borderId="2" xfId="0" applyNumberFormat="1" applyFont="1" applyFill="1" applyBorder="1" applyAlignment="1" applyProtection="1">
      <alignment horizontal="center"/>
    </xf>
    <xf numFmtId="164" fontId="10" fillId="0" borderId="2" xfId="0" applyNumberFormat="1" applyFont="1" applyFill="1" applyBorder="1" applyAlignment="1" applyProtection="1">
      <alignment horizontal="center"/>
    </xf>
    <xf numFmtId="164" fontId="10" fillId="0" borderId="2" xfId="0" applyNumberFormat="1" applyFont="1" applyFill="1" applyBorder="1" applyAlignment="1">
      <alignment horizontal="center" vertical="center" wrapText="1"/>
    </xf>
    <xf numFmtId="164" fontId="10" fillId="0" borderId="2" xfId="0" applyNumberFormat="1" applyFont="1" applyFill="1" applyBorder="1" applyAlignment="1" applyProtection="1">
      <alignment horizontal="center" vertical="center" wrapText="1"/>
    </xf>
    <xf numFmtId="164" fontId="10" fillId="0" borderId="2" xfId="0" applyNumberFormat="1" applyFont="1" applyFill="1" applyBorder="1" applyAlignment="1" applyProtection="1">
      <alignment horizontal="center" vertical="center"/>
    </xf>
    <xf numFmtId="164" fontId="9" fillId="0" borderId="2" xfId="0" applyNumberFormat="1" applyFont="1" applyFill="1" applyBorder="1" applyAlignment="1" applyProtection="1">
      <alignment horizontal="center" vertical="center"/>
    </xf>
    <xf numFmtId="164" fontId="9" fillId="0" borderId="2" xfId="0" applyNumberFormat="1" applyFont="1" applyFill="1" applyBorder="1" applyAlignment="1" applyProtection="1">
      <alignment horizontal="center" vertical="center" wrapText="1"/>
    </xf>
    <xf numFmtId="164" fontId="10" fillId="0" borderId="2" xfId="0" applyNumberFormat="1" applyFont="1" applyFill="1" applyBorder="1" applyAlignment="1" applyProtection="1">
      <alignment horizontal="center" vertical="center"/>
    </xf>
    <xf numFmtId="164" fontId="10" fillId="0" borderId="3" xfId="0" applyNumberFormat="1" applyFont="1" applyFill="1" applyBorder="1" applyAlignment="1" applyProtection="1">
      <alignment horizontal="center" vertical="center" wrapText="1"/>
    </xf>
    <xf numFmtId="164" fontId="10" fillId="0" borderId="4" xfId="0" applyNumberFormat="1" applyFont="1" applyFill="1" applyBorder="1" applyAlignment="1" applyProtection="1">
      <alignment horizontal="center" vertical="center" wrapText="1"/>
    </xf>
    <xf numFmtId="164" fontId="10" fillId="0" borderId="3" xfId="0" applyNumberFormat="1" applyFont="1" applyFill="1" applyBorder="1" applyAlignment="1" applyProtection="1">
      <alignment horizontal="center" vertical="center"/>
    </xf>
    <xf numFmtId="164" fontId="10" fillId="0" borderId="4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837271</xdr:colOff>
      <xdr:row>0</xdr:row>
      <xdr:rowOff>13048</xdr:rowOff>
    </xdr:from>
    <xdr:to>
      <xdr:col>16</xdr:col>
      <xdr:colOff>1067350</xdr:colOff>
      <xdr:row>5</xdr:row>
      <xdr:rowOff>5145</xdr:rowOff>
    </xdr:to>
    <xdr:pic>
      <xdr:nvPicPr>
        <xdr:cNvPr id="5" name="4 Imagen" descr="Oficio ISSSTE of"/>
        <xdr:cNvPicPr/>
      </xdr:nvPicPr>
      <xdr:blipFill>
        <a:blip xmlns:r="http://schemas.openxmlformats.org/officeDocument/2006/relationships" r:embed="rId1" cstate="print"/>
        <a:srcRect l="68871" t="5580" r="6600" b="83550"/>
        <a:stretch>
          <a:fillRect/>
        </a:stretch>
      </xdr:blipFill>
      <xdr:spPr bwMode="auto">
        <a:xfrm>
          <a:off x="17486449" y="13048"/>
          <a:ext cx="2526517" cy="97069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52984</xdr:colOff>
      <xdr:row>5</xdr:row>
      <xdr:rowOff>4306</xdr:rowOff>
    </xdr:to>
    <xdr:pic>
      <xdr:nvPicPr>
        <xdr:cNvPr id="6" name="5 Imagen" descr="Oficio ISSSTE of"/>
        <xdr:cNvPicPr/>
      </xdr:nvPicPr>
      <xdr:blipFill>
        <a:blip xmlns:r="http://schemas.openxmlformats.org/officeDocument/2006/relationships" r:embed="rId1" cstate="print"/>
        <a:srcRect l="7808" t="5580" r="58877" b="83550"/>
        <a:stretch>
          <a:fillRect/>
        </a:stretch>
      </xdr:blipFill>
      <xdr:spPr bwMode="auto">
        <a:xfrm>
          <a:off x="0" y="0"/>
          <a:ext cx="2924577" cy="100495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3"/>
  <sheetViews>
    <sheetView showGridLines="0" tabSelected="1" zoomScale="73" zoomScaleNormal="73" zoomScaleSheetLayoutView="80" workbookViewId="0">
      <selection activeCell="F3" sqref="F3"/>
    </sheetView>
  </sheetViews>
  <sheetFormatPr baseColWidth="10" defaultColWidth="11" defaultRowHeight="15"/>
  <cols>
    <col min="1" max="1" width="25.85546875" style="10" customWidth="1"/>
    <col min="2" max="17" width="17.140625" style="10" customWidth="1"/>
    <col min="18" max="219" width="11" style="10"/>
    <col min="220" max="220" width="1.85546875" style="10" customWidth="1"/>
    <col min="221" max="221" width="23.42578125" style="10" customWidth="1"/>
    <col min="222" max="222" width="20.85546875" style="10" customWidth="1"/>
    <col min="223" max="223" width="20.7109375" style="10" customWidth="1"/>
    <col min="224" max="224" width="16.140625" style="10" customWidth="1"/>
    <col min="225" max="225" width="20" style="10" customWidth="1"/>
    <col min="226" max="226" width="18" style="10" customWidth="1"/>
    <col min="227" max="227" width="12.42578125" style="10" customWidth="1"/>
    <col min="228" max="228" width="13.28515625" style="10" customWidth="1"/>
    <col min="229" max="229" width="28.5703125" style="10" customWidth="1"/>
    <col min="230" max="230" width="18.5703125" style="10" customWidth="1"/>
    <col min="231" max="234" width="12.7109375" style="10" customWidth="1"/>
    <col min="235" max="235" width="13.28515625" style="10" customWidth="1"/>
    <col min="236" max="236" width="25.7109375" style="10" customWidth="1"/>
    <col min="237" max="237" width="16.7109375" style="10" bestFit="1" customWidth="1"/>
    <col min="238" max="238" width="16.85546875" style="10" bestFit="1" customWidth="1"/>
    <col min="239" max="239" width="13.5703125" style="10" bestFit="1" customWidth="1"/>
    <col min="240" max="240" width="40.42578125" style="10" bestFit="1" customWidth="1"/>
    <col min="241" max="242" width="15.7109375" style="10" bestFit="1" customWidth="1"/>
    <col min="243" max="475" width="11" style="10"/>
    <col min="476" max="476" width="1.85546875" style="10" customWidth="1"/>
    <col min="477" max="477" width="23.42578125" style="10" customWidth="1"/>
    <col min="478" max="478" width="20.85546875" style="10" customWidth="1"/>
    <col min="479" max="479" width="20.7109375" style="10" customWidth="1"/>
    <col min="480" max="480" width="16.140625" style="10" customWidth="1"/>
    <col min="481" max="481" width="20" style="10" customWidth="1"/>
    <col min="482" max="482" width="18" style="10" customWidth="1"/>
    <col min="483" max="483" width="12.42578125" style="10" customWidth="1"/>
    <col min="484" max="484" width="13.28515625" style="10" customWidth="1"/>
    <col min="485" max="485" width="28.5703125" style="10" customWidth="1"/>
    <col min="486" max="486" width="18.5703125" style="10" customWidth="1"/>
    <col min="487" max="490" width="12.7109375" style="10" customWidth="1"/>
    <col min="491" max="491" width="13.28515625" style="10" customWidth="1"/>
    <col min="492" max="492" width="25.7109375" style="10" customWidth="1"/>
    <col min="493" max="493" width="16.7109375" style="10" bestFit="1" customWidth="1"/>
    <col min="494" max="494" width="16.85546875" style="10" bestFit="1" customWidth="1"/>
    <col min="495" max="495" width="13.5703125" style="10" bestFit="1" customWidth="1"/>
    <col min="496" max="496" width="40.42578125" style="10" bestFit="1" customWidth="1"/>
    <col min="497" max="498" width="15.7109375" style="10" bestFit="1" customWidth="1"/>
    <col min="499" max="731" width="11" style="10"/>
    <col min="732" max="732" width="1.85546875" style="10" customWidth="1"/>
    <col min="733" max="733" width="23.42578125" style="10" customWidth="1"/>
    <col min="734" max="734" width="20.85546875" style="10" customWidth="1"/>
    <col min="735" max="735" width="20.7109375" style="10" customWidth="1"/>
    <col min="736" max="736" width="16.140625" style="10" customWidth="1"/>
    <col min="737" max="737" width="20" style="10" customWidth="1"/>
    <col min="738" max="738" width="18" style="10" customWidth="1"/>
    <col min="739" max="739" width="12.42578125" style="10" customWidth="1"/>
    <col min="740" max="740" width="13.28515625" style="10" customWidth="1"/>
    <col min="741" max="741" width="28.5703125" style="10" customWidth="1"/>
    <col min="742" max="742" width="18.5703125" style="10" customWidth="1"/>
    <col min="743" max="746" width="12.7109375" style="10" customWidth="1"/>
    <col min="747" max="747" width="13.28515625" style="10" customWidth="1"/>
    <col min="748" max="748" width="25.7109375" style="10" customWidth="1"/>
    <col min="749" max="749" width="16.7109375" style="10" bestFit="1" customWidth="1"/>
    <col min="750" max="750" width="16.85546875" style="10" bestFit="1" customWidth="1"/>
    <col min="751" max="751" width="13.5703125" style="10" bestFit="1" customWidth="1"/>
    <col min="752" max="752" width="40.42578125" style="10" bestFit="1" customWidth="1"/>
    <col min="753" max="754" width="15.7109375" style="10" bestFit="1" customWidth="1"/>
    <col min="755" max="987" width="11" style="10"/>
    <col min="988" max="988" width="1.85546875" style="10" customWidth="1"/>
    <col min="989" max="989" width="23.42578125" style="10" customWidth="1"/>
    <col min="990" max="990" width="20.85546875" style="10" customWidth="1"/>
    <col min="991" max="991" width="20.7109375" style="10" customWidth="1"/>
    <col min="992" max="992" width="16.140625" style="10" customWidth="1"/>
    <col min="993" max="993" width="20" style="10" customWidth="1"/>
    <col min="994" max="994" width="18" style="10" customWidth="1"/>
    <col min="995" max="995" width="12.42578125" style="10" customWidth="1"/>
    <col min="996" max="996" width="13.28515625" style="10" customWidth="1"/>
    <col min="997" max="997" width="28.5703125" style="10" customWidth="1"/>
    <col min="998" max="998" width="18.5703125" style="10" customWidth="1"/>
    <col min="999" max="1002" width="12.7109375" style="10" customWidth="1"/>
    <col min="1003" max="1003" width="13.28515625" style="10" customWidth="1"/>
    <col min="1004" max="1004" width="25.7109375" style="10" customWidth="1"/>
    <col min="1005" max="1005" width="16.7109375" style="10" bestFit="1" customWidth="1"/>
    <col min="1006" max="1006" width="16.85546875" style="10" bestFit="1" customWidth="1"/>
    <col min="1007" max="1007" width="13.5703125" style="10" bestFit="1" customWidth="1"/>
    <col min="1008" max="1008" width="40.42578125" style="10" bestFit="1" customWidth="1"/>
    <col min="1009" max="1010" width="15.7109375" style="10" bestFit="1" customWidth="1"/>
    <col min="1011" max="1243" width="11" style="10"/>
    <col min="1244" max="1244" width="1.85546875" style="10" customWidth="1"/>
    <col min="1245" max="1245" width="23.42578125" style="10" customWidth="1"/>
    <col min="1246" max="1246" width="20.85546875" style="10" customWidth="1"/>
    <col min="1247" max="1247" width="20.7109375" style="10" customWidth="1"/>
    <col min="1248" max="1248" width="16.140625" style="10" customWidth="1"/>
    <col min="1249" max="1249" width="20" style="10" customWidth="1"/>
    <col min="1250" max="1250" width="18" style="10" customWidth="1"/>
    <col min="1251" max="1251" width="12.42578125" style="10" customWidth="1"/>
    <col min="1252" max="1252" width="13.28515625" style="10" customWidth="1"/>
    <col min="1253" max="1253" width="28.5703125" style="10" customWidth="1"/>
    <col min="1254" max="1254" width="18.5703125" style="10" customWidth="1"/>
    <col min="1255" max="1258" width="12.7109375" style="10" customWidth="1"/>
    <col min="1259" max="1259" width="13.28515625" style="10" customWidth="1"/>
    <col min="1260" max="1260" width="25.7109375" style="10" customWidth="1"/>
    <col min="1261" max="1261" width="16.7109375" style="10" bestFit="1" customWidth="1"/>
    <col min="1262" max="1262" width="16.85546875" style="10" bestFit="1" customWidth="1"/>
    <col min="1263" max="1263" width="13.5703125" style="10" bestFit="1" customWidth="1"/>
    <col min="1264" max="1264" width="40.42578125" style="10" bestFit="1" customWidth="1"/>
    <col min="1265" max="1266" width="15.7109375" style="10" bestFit="1" customWidth="1"/>
    <col min="1267" max="1499" width="11" style="10"/>
    <col min="1500" max="1500" width="1.85546875" style="10" customWidth="1"/>
    <col min="1501" max="1501" width="23.42578125" style="10" customWidth="1"/>
    <col min="1502" max="1502" width="20.85546875" style="10" customWidth="1"/>
    <col min="1503" max="1503" width="20.7109375" style="10" customWidth="1"/>
    <col min="1504" max="1504" width="16.140625" style="10" customWidth="1"/>
    <col min="1505" max="1505" width="20" style="10" customWidth="1"/>
    <col min="1506" max="1506" width="18" style="10" customWidth="1"/>
    <col min="1507" max="1507" width="12.42578125" style="10" customWidth="1"/>
    <col min="1508" max="1508" width="13.28515625" style="10" customWidth="1"/>
    <col min="1509" max="1509" width="28.5703125" style="10" customWidth="1"/>
    <col min="1510" max="1510" width="18.5703125" style="10" customWidth="1"/>
    <col min="1511" max="1514" width="12.7109375" style="10" customWidth="1"/>
    <col min="1515" max="1515" width="13.28515625" style="10" customWidth="1"/>
    <col min="1516" max="1516" width="25.7109375" style="10" customWidth="1"/>
    <col min="1517" max="1517" width="16.7109375" style="10" bestFit="1" customWidth="1"/>
    <col min="1518" max="1518" width="16.85546875" style="10" bestFit="1" customWidth="1"/>
    <col min="1519" max="1519" width="13.5703125" style="10" bestFit="1" customWidth="1"/>
    <col min="1520" max="1520" width="40.42578125" style="10" bestFit="1" customWidth="1"/>
    <col min="1521" max="1522" width="15.7109375" style="10" bestFit="1" customWidth="1"/>
    <col min="1523" max="1755" width="11" style="10"/>
    <col min="1756" max="1756" width="1.85546875" style="10" customWidth="1"/>
    <col min="1757" max="1757" width="23.42578125" style="10" customWidth="1"/>
    <col min="1758" max="1758" width="20.85546875" style="10" customWidth="1"/>
    <col min="1759" max="1759" width="20.7109375" style="10" customWidth="1"/>
    <col min="1760" max="1760" width="16.140625" style="10" customWidth="1"/>
    <col min="1761" max="1761" width="20" style="10" customWidth="1"/>
    <col min="1762" max="1762" width="18" style="10" customWidth="1"/>
    <col min="1763" max="1763" width="12.42578125" style="10" customWidth="1"/>
    <col min="1764" max="1764" width="13.28515625" style="10" customWidth="1"/>
    <col min="1765" max="1765" width="28.5703125" style="10" customWidth="1"/>
    <col min="1766" max="1766" width="18.5703125" style="10" customWidth="1"/>
    <col min="1767" max="1770" width="12.7109375" style="10" customWidth="1"/>
    <col min="1771" max="1771" width="13.28515625" style="10" customWidth="1"/>
    <col min="1772" max="1772" width="25.7109375" style="10" customWidth="1"/>
    <col min="1773" max="1773" width="16.7109375" style="10" bestFit="1" customWidth="1"/>
    <col min="1774" max="1774" width="16.85546875" style="10" bestFit="1" customWidth="1"/>
    <col min="1775" max="1775" width="13.5703125" style="10" bestFit="1" customWidth="1"/>
    <col min="1776" max="1776" width="40.42578125" style="10" bestFit="1" customWidth="1"/>
    <col min="1777" max="1778" width="15.7109375" style="10" bestFit="1" customWidth="1"/>
    <col min="1779" max="2011" width="11" style="10"/>
    <col min="2012" max="2012" width="1.85546875" style="10" customWidth="1"/>
    <col min="2013" max="2013" width="23.42578125" style="10" customWidth="1"/>
    <col min="2014" max="2014" width="20.85546875" style="10" customWidth="1"/>
    <col min="2015" max="2015" width="20.7109375" style="10" customWidth="1"/>
    <col min="2016" max="2016" width="16.140625" style="10" customWidth="1"/>
    <col min="2017" max="2017" width="20" style="10" customWidth="1"/>
    <col min="2018" max="2018" width="18" style="10" customWidth="1"/>
    <col min="2019" max="2019" width="12.42578125" style="10" customWidth="1"/>
    <col min="2020" max="2020" width="13.28515625" style="10" customWidth="1"/>
    <col min="2021" max="2021" width="28.5703125" style="10" customWidth="1"/>
    <col min="2022" max="2022" width="18.5703125" style="10" customWidth="1"/>
    <col min="2023" max="2026" width="12.7109375" style="10" customWidth="1"/>
    <col min="2027" max="2027" width="13.28515625" style="10" customWidth="1"/>
    <col min="2028" max="2028" width="25.7109375" style="10" customWidth="1"/>
    <col min="2029" max="2029" width="16.7109375" style="10" bestFit="1" customWidth="1"/>
    <col min="2030" max="2030" width="16.85546875" style="10" bestFit="1" customWidth="1"/>
    <col min="2031" max="2031" width="13.5703125" style="10" bestFit="1" customWidth="1"/>
    <col min="2032" max="2032" width="40.42578125" style="10" bestFit="1" customWidth="1"/>
    <col min="2033" max="2034" width="15.7109375" style="10" bestFit="1" customWidth="1"/>
    <col min="2035" max="2267" width="11" style="10"/>
    <col min="2268" max="2268" width="1.85546875" style="10" customWidth="1"/>
    <col min="2269" max="2269" width="23.42578125" style="10" customWidth="1"/>
    <col min="2270" max="2270" width="20.85546875" style="10" customWidth="1"/>
    <col min="2271" max="2271" width="20.7109375" style="10" customWidth="1"/>
    <col min="2272" max="2272" width="16.140625" style="10" customWidth="1"/>
    <col min="2273" max="2273" width="20" style="10" customWidth="1"/>
    <col min="2274" max="2274" width="18" style="10" customWidth="1"/>
    <col min="2275" max="2275" width="12.42578125" style="10" customWidth="1"/>
    <col min="2276" max="2276" width="13.28515625" style="10" customWidth="1"/>
    <col min="2277" max="2277" width="28.5703125" style="10" customWidth="1"/>
    <col min="2278" max="2278" width="18.5703125" style="10" customWidth="1"/>
    <col min="2279" max="2282" width="12.7109375" style="10" customWidth="1"/>
    <col min="2283" max="2283" width="13.28515625" style="10" customWidth="1"/>
    <col min="2284" max="2284" width="25.7109375" style="10" customWidth="1"/>
    <col min="2285" max="2285" width="16.7109375" style="10" bestFit="1" customWidth="1"/>
    <col min="2286" max="2286" width="16.85546875" style="10" bestFit="1" customWidth="1"/>
    <col min="2287" max="2287" width="13.5703125" style="10" bestFit="1" customWidth="1"/>
    <col min="2288" max="2288" width="40.42578125" style="10" bestFit="1" customWidth="1"/>
    <col min="2289" max="2290" width="15.7109375" style="10" bestFit="1" customWidth="1"/>
    <col min="2291" max="2523" width="11" style="10"/>
    <col min="2524" max="2524" width="1.85546875" style="10" customWidth="1"/>
    <col min="2525" max="2525" width="23.42578125" style="10" customWidth="1"/>
    <col min="2526" max="2526" width="20.85546875" style="10" customWidth="1"/>
    <col min="2527" max="2527" width="20.7109375" style="10" customWidth="1"/>
    <col min="2528" max="2528" width="16.140625" style="10" customWidth="1"/>
    <col min="2529" max="2529" width="20" style="10" customWidth="1"/>
    <col min="2530" max="2530" width="18" style="10" customWidth="1"/>
    <col min="2531" max="2531" width="12.42578125" style="10" customWidth="1"/>
    <col min="2532" max="2532" width="13.28515625" style="10" customWidth="1"/>
    <col min="2533" max="2533" width="28.5703125" style="10" customWidth="1"/>
    <col min="2534" max="2534" width="18.5703125" style="10" customWidth="1"/>
    <col min="2535" max="2538" width="12.7109375" style="10" customWidth="1"/>
    <col min="2539" max="2539" width="13.28515625" style="10" customWidth="1"/>
    <col min="2540" max="2540" width="25.7109375" style="10" customWidth="1"/>
    <col min="2541" max="2541" width="16.7109375" style="10" bestFit="1" customWidth="1"/>
    <col min="2542" max="2542" width="16.85546875" style="10" bestFit="1" customWidth="1"/>
    <col min="2543" max="2543" width="13.5703125" style="10" bestFit="1" customWidth="1"/>
    <col min="2544" max="2544" width="40.42578125" style="10" bestFit="1" customWidth="1"/>
    <col min="2545" max="2546" width="15.7109375" style="10" bestFit="1" customWidth="1"/>
    <col min="2547" max="2779" width="11" style="10"/>
    <col min="2780" max="2780" width="1.85546875" style="10" customWidth="1"/>
    <col min="2781" max="2781" width="23.42578125" style="10" customWidth="1"/>
    <col min="2782" max="2782" width="20.85546875" style="10" customWidth="1"/>
    <col min="2783" max="2783" width="20.7109375" style="10" customWidth="1"/>
    <col min="2784" max="2784" width="16.140625" style="10" customWidth="1"/>
    <col min="2785" max="2785" width="20" style="10" customWidth="1"/>
    <col min="2786" max="2786" width="18" style="10" customWidth="1"/>
    <col min="2787" max="2787" width="12.42578125" style="10" customWidth="1"/>
    <col min="2788" max="2788" width="13.28515625" style="10" customWidth="1"/>
    <col min="2789" max="2789" width="28.5703125" style="10" customWidth="1"/>
    <col min="2790" max="2790" width="18.5703125" style="10" customWidth="1"/>
    <col min="2791" max="2794" width="12.7109375" style="10" customWidth="1"/>
    <col min="2795" max="2795" width="13.28515625" style="10" customWidth="1"/>
    <col min="2796" max="2796" width="25.7109375" style="10" customWidth="1"/>
    <col min="2797" max="2797" width="16.7109375" style="10" bestFit="1" customWidth="1"/>
    <col min="2798" max="2798" width="16.85546875" style="10" bestFit="1" customWidth="1"/>
    <col min="2799" max="2799" width="13.5703125" style="10" bestFit="1" customWidth="1"/>
    <col min="2800" max="2800" width="40.42578125" style="10" bestFit="1" customWidth="1"/>
    <col min="2801" max="2802" width="15.7109375" style="10" bestFit="1" customWidth="1"/>
    <col min="2803" max="3035" width="11" style="10"/>
    <col min="3036" max="3036" width="1.85546875" style="10" customWidth="1"/>
    <col min="3037" max="3037" width="23.42578125" style="10" customWidth="1"/>
    <col min="3038" max="3038" width="20.85546875" style="10" customWidth="1"/>
    <col min="3039" max="3039" width="20.7109375" style="10" customWidth="1"/>
    <col min="3040" max="3040" width="16.140625" style="10" customWidth="1"/>
    <col min="3041" max="3041" width="20" style="10" customWidth="1"/>
    <col min="3042" max="3042" width="18" style="10" customWidth="1"/>
    <col min="3043" max="3043" width="12.42578125" style="10" customWidth="1"/>
    <col min="3044" max="3044" width="13.28515625" style="10" customWidth="1"/>
    <col min="3045" max="3045" width="28.5703125" style="10" customWidth="1"/>
    <col min="3046" max="3046" width="18.5703125" style="10" customWidth="1"/>
    <col min="3047" max="3050" width="12.7109375" style="10" customWidth="1"/>
    <col min="3051" max="3051" width="13.28515625" style="10" customWidth="1"/>
    <col min="3052" max="3052" width="25.7109375" style="10" customWidth="1"/>
    <col min="3053" max="3053" width="16.7109375" style="10" bestFit="1" customWidth="1"/>
    <col min="3054" max="3054" width="16.85546875" style="10" bestFit="1" customWidth="1"/>
    <col min="3055" max="3055" width="13.5703125" style="10" bestFit="1" customWidth="1"/>
    <col min="3056" max="3056" width="40.42578125" style="10" bestFit="1" customWidth="1"/>
    <col min="3057" max="3058" width="15.7109375" style="10" bestFit="1" customWidth="1"/>
    <col min="3059" max="3291" width="11" style="10"/>
    <col min="3292" max="3292" width="1.85546875" style="10" customWidth="1"/>
    <col min="3293" max="3293" width="23.42578125" style="10" customWidth="1"/>
    <col min="3294" max="3294" width="20.85546875" style="10" customWidth="1"/>
    <col min="3295" max="3295" width="20.7109375" style="10" customWidth="1"/>
    <col min="3296" max="3296" width="16.140625" style="10" customWidth="1"/>
    <col min="3297" max="3297" width="20" style="10" customWidth="1"/>
    <col min="3298" max="3298" width="18" style="10" customWidth="1"/>
    <col min="3299" max="3299" width="12.42578125" style="10" customWidth="1"/>
    <col min="3300" max="3300" width="13.28515625" style="10" customWidth="1"/>
    <col min="3301" max="3301" width="28.5703125" style="10" customWidth="1"/>
    <col min="3302" max="3302" width="18.5703125" style="10" customWidth="1"/>
    <col min="3303" max="3306" width="12.7109375" style="10" customWidth="1"/>
    <col min="3307" max="3307" width="13.28515625" style="10" customWidth="1"/>
    <col min="3308" max="3308" width="25.7109375" style="10" customWidth="1"/>
    <col min="3309" max="3309" width="16.7109375" style="10" bestFit="1" customWidth="1"/>
    <col min="3310" max="3310" width="16.85546875" style="10" bestFit="1" customWidth="1"/>
    <col min="3311" max="3311" width="13.5703125" style="10" bestFit="1" customWidth="1"/>
    <col min="3312" max="3312" width="40.42578125" style="10" bestFit="1" customWidth="1"/>
    <col min="3313" max="3314" width="15.7109375" style="10" bestFit="1" customWidth="1"/>
    <col min="3315" max="3547" width="11" style="10"/>
    <col min="3548" max="3548" width="1.85546875" style="10" customWidth="1"/>
    <col min="3549" max="3549" width="23.42578125" style="10" customWidth="1"/>
    <col min="3550" max="3550" width="20.85546875" style="10" customWidth="1"/>
    <col min="3551" max="3551" width="20.7109375" style="10" customWidth="1"/>
    <col min="3552" max="3552" width="16.140625" style="10" customWidth="1"/>
    <col min="3553" max="3553" width="20" style="10" customWidth="1"/>
    <col min="3554" max="3554" width="18" style="10" customWidth="1"/>
    <col min="3555" max="3555" width="12.42578125" style="10" customWidth="1"/>
    <col min="3556" max="3556" width="13.28515625" style="10" customWidth="1"/>
    <col min="3557" max="3557" width="28.5703125" style="10" customWidth="1"/>
    <col min="3558" max="3558" width="18.5703125" style="10" customWidth="1"/>
    <col min="3559" max="3562" width="12.7109375" style="10" customWidth="1"/>
    <col min="3563" max="3563" width="13.28515625" style="10" customWidth="1"/>
    <col min="3564" max="3564" width="25.7109375" style="10" customWidth="1"/>
    <col min="3565" max="3565" width="16.7109375" style="10" bestFit="1" customWidth="1"/>
    <col min="3566" max="3566" width="16.85546875" style="10" bestFit="1" customWidth="1"/>
    <col min="3567" max="3567" width="13.5703125" style="10" bestFit="1" customWidth="1"/>
    <col min="3568" max="3568" width="40.42578125" style="10" bestFit="1" customWidth="1"/>
    <col min="3569" max="3570" width="15.7109375" style="10" bestFit="1" customWidth="1"/>
    <col min="3571" max="3803" width="11" style="10"/>
    <col min="3804" max="3804" width="1.85546875" style="10" customWidth="1"/>
    <col min="3805" max="3805" width="23.42578125" style="10" customWidth="1"/>
    <col min="3806" max="3806" width="20.85546875" style="10" customWidth="1"/>
    <col min="3807" max="3807" width="20.7109375" style="10" customWidth="1"/>
    <col min="3808" max="3808" width="16.140625" style="10" customWidth="1"/>
    <col min="3809" max="3809" width="20" style="10" customWidth="1"/>
    <col min="3810" max="3810" width="18" style="10" customWidth="1"/>
    <col min="3811" max="3811" width="12.42578125" style="10" customWidth="1"/>
    <col min="3812" max="3812" width="13.28515625" style="10" customWidth="1"/>
    <col min="3813" max="3813" width="28.5703125" style="10" customWidth="1"/>
    <col min="3814" max="3814" width="18.5703125" style="10" customWidth="1"/>
    <col min="3815" max="3818" width="12.7109375" style="10" customWidth="1"/>
    <col min="3819" max="3819" width="13.28515625" style="10" customWidth="1"/>
    <col min="3820" max="3820" width="25.7109375" style="10" customWidth="1"/>
    <col min="3821" max="3821" width="16.7109375" style="10" bestFit="1" customWidth="1"/>
    <col min="3822" max="3822" width="16.85546875" style="10" bestFit="1" customWidth="1"/>
    <col min="3823" max="3823" width="13.5703125" style="10" bestFit="1" customWidth="1"/>
    <col min="3824" max="3824" width="40.42578125" style="10" bestFit="1" customWidth="1"/>
    <col min="3825" max="3826" width="15.7109375" style="10" bestFit="1" customWidth="1"/>
    <col min="3827" max="4059" width="11" style="10"/>
    <col min="4060" max="4060" width="1.85546875" style="10" customWidth="1"/>
    <col min="4061" max="4061" width="23.42578125" style="10" customWidth="1"/>
    <col min="4062" max="4062" width="20.85546875" style="10" customWidth="1"/>
    <col min="4063" max="4063" width="20.7109375" style="10" customWidth="1"/>
    <col min="4064" max="4064" width="16.140625" style="10" customWidth="1"/>
    <col min="4065" max="4065" width="20" style="10" customWidth="1"/>
    <col min="4066" max="4066" width="18" style="10" customWidth="1"/>
    <col min="4067" max="4067" width="12.42578125" style="10" customWidth="1"/>
    <col min="4068" max="4068" width="13.28515625" style="10" customWidth="1"/>
    <col min="4069" max="4069" width="28.5703125" style="10" customWidth="1"/>
    <col min="4070" max="4070" width="18.5703125" style="10" customWidth="1"/>
    <col min="4071" max="4074" width="12.7109375" style="10" customWidth="1"/>
    <col min="4075" max="4075" width="13.28515625" style="10" customWidth="1"/>
    <col min="4076" max="4076" width="25.7109375" style="10" customWidth="1"/>
    <col min="4077" max="4077" width="16.7109375" style="10" bestFit="1" customWidth="1"/>
    <col min="4078" max="4078" width="16.85546875" style="10" bestFit="1" customWidth="1"/>
    <col min="4079" max="4079" width="13.5703125" style="10" bestFit="1" customWidth="1"/>
    <col min="4080" max="4080" width="40.42578125" style="10" bestFit="1" customWidth="1"/>
    <col min="4081" max="4082" width="15.7109375" style="10" bestFit="1" customWidth="1"/>
    <col min="4083" max="4315" width="11" style="10"/>
    <col min="4316" max="4316" width="1.85546875" style="10" customWidth="1"/>
    <col min="4317" max="4317" width="23.42578125" style="10" customWidth="1"/>
    <col min="4318" max="4318" width="20.85546875" style="10" customWidth="1"/>
    <col min="4319" max="4319" width="20.7109375" style="10" customWidth="1"/>
    <col min="4320" max="4320" width="16.140625" style="10" customWidth="1"/>
    <col min="4321" max="4321" width="20" style="10" customWidth="1"/>
    <col min="4322" max="4322" width="18" style="10" customWidth="1"/>
    <col min="4323" max="4323" width="12.42578125" style="10" customWidth="1"/>
    <col min="4324" max="4324" width="13.28515625" style="10" customWidth="1"/>
    <col min="4325" max="4325" width="28.5703125" style="10" customWidth="1"/>
    <col min="4326" max="4326" width="18.5703125" style="10" customWidth="1"/>
    <col min="4327" max="4330" width="12.7109375" style="10" customWidth="1"/>
    <col min="4331" max="4331" width="13.28515625" style="10" customWidth="1"/>
    <col min="4332" max="4332" width="25.7109375" style="10" customWidth="1"/>
    <col min="4333" max="4333" width="16.7109375" style="10" bestFit="1" customWidth="1"/>
    <col min="4334" max="4334" width="16.85546875" style="10" bestFit="1" customWidth="1"/>
    <col min="4335" max="4335" width="13.5703125" style="10" bestFit="1" customWidth="1"/>
    <col min="4336" max="4336" width="40.42578125" style="10" bestFit="1" customWidth="1"/>
    <col min="4337" max="4338" width="15.7109375" style="10" bestFit="1" customWidth="1"/>
    <col min="4339" max="4571" width="11" style="10"/>
    <col min="4572" max="4572" width="1.85546875" style="10" customWidth="1"/>
    <col min="4573" max="4573" width="23.42578125" style="10" customWidth="1"/>
    <col min="4574" max="4574" width="20.85546875" style="10" customWidth="1"/>
    <col min="4575" max="4575" width="20.7109375" style="10" customWidth="1"/>
    <col min="4576" max="4576" width="16.140625" style="10" customWidth="1"/>
    <col min="4577" max="4577" width="20" style="10" customWidth="1"/>
    <col min="4578" max="4578" width="18" style="10" customWidth="1"/>
    <col min="4579" max="4579" width="12.42578125" style="10" customWidth="1"/>
    <col min="4580" max="4580" width="13.28515625" style="10" customWidth="1"/>
    <col min="4581" max="4581" width="28.5703125" style="10" customWidth="1"/>
    <col min="4582" max="4582" width="18.5703125" style="10" customWidth="1"/>
    <col min="4583" max="4586" width="12.7109375" style="10" customWidth="1"/>
    <col min="4587" max="4587" width="13.28515625" style="10" customWidth="1"/>
    <col min="4588" max="4588" width="25.7109375" style="10" customWidth="1"/>
    <col min="4589" max="4589" width="16.7109375" style="10" bestFit="1" customWidth="1"/>
    <col min="4590" max="4590" width="16.85546875" style="10" bestFit="1" customWidth="1"/>
    <col min="4591" max="4591" width="13.5703125" style="10" bestFit="1" customWidth="1"/>
    <col min="4592" max="4592" width="40.42578125" style="10" bestFit="1" customWidth="1"/>
    <col min="4593" max="4594" width="15.7109375" style="10" bestFit="1" customWidth="1"/>
    <col min="4595" max="4827" width="11" style="10"/>
    <col min="4828" max="4828" width="1.85546875" style="10" customWidth="1"/>
    <col min="4829" max="4829" width="23.42578125" style="10" customWidth="1"/>
    <col min="4830" max="4830" width="20.85546875" style="10" customWidth="1"/>
    <col min="4831" max="4831" width="20.7109375" style="10" customWidth="1"/>
    <col min="4832" max="4832" width="16.140625" style="10" customWidth="1"/>
    <col min="4833" max="4833" width="20" style="10" customWidth="1"/>
    <col min="4834" max="4834" width="18" style="10" customWidth="1"/>
    <col min="4835" max="4835" width="12.42578125" style="10" customWidth="1"/>
    <col min="4836" max="4836" width="13.28515625" style="10" customWidth="1"/>
    <col min="4837" max="4837" width="28.5703125" style="10" customWidth="1"/>
    <col min="4838" max="4838" width="18.5703125" style="10" customWidth="1"/>
    <col min="4839" max="4842" width="12.7109375" style="10" customWidth="1"/>
    <col min="4843" max="4843" width="13.28515625" style="10" customWidth="1"/>
    <col min="4844" max="4844" width="25.7109375" style="10" customWidth="1"/>
    <col min="4845" max="4845" width="16.7109375" style="10" bestFit="1" customWidth="1"/>
    <col min="4846" max="4846" width="16.85546875" style="10" bestFit="1" customWidth="1"/>
    <col min="4847" max="4847" width="13.5703125" style="10" bestFit="1" customWidth="1"/>
    <col min="4848" max="4848" width="40.42578125" style="10" bestFit="1" customWidth="1"/>
    <col min="4849" max="4850" width="15.7109375" style="10" bestFit="1" customWidth="1"/>
    <col min="4851" max="5083" width="11" style="10"/>
    <col min="5084" max="5084" width="1.85546875" style="10" customWidth="1"/>
    <col min="5085" max="5085" width="23.42578125" style="10" customWidth="1"/>
    <col min="5086" max="5086" width="20.85546875" style="10" customWidth="1"/>
    <col min="5087" max="5087" width="20.7109375" style="10" customWidth="1"/>
    <col min="5088" max="5088" width="16.140625" style="10" customWidth="1"/>
    <col min="5089" max="5089" width="20" style="10" customWidth="1"/>
    <col min="5090" max="5090" width="18" style="10" customWidth="1"/>
    <col min="5091" max="5091" width="12.42578125" style="10" customWidth="1"/>
    <col min="5092" max="5092" width="13.28515625" style="10" customWidth="1"/>
    <col min="5093" max="5093" width="28.5703125" style="10" customWidth="1"/>
    <col min="5094" max="5094" width="18.5703125" style="10" customWidth="1"/>
    <col min="5095" max="5098" width="12.7109375" style="10" customWidth="1"/>
    <col min="5099" max="5099" width="13.28515625" style="10" customWidth="1"/>
    <col min="5100" max="5100" width="25.7109375" style="10" customWidth="1"/>
    <col min="5101" max="5101" width="16.7109375" style="10" bestFit="1" customWidth="1"/>
    <col min="5102" max="5102" width="16.85546875" style="10" bestFit="1" customWidth="1"/>
    <col min="5103" max="5103" width="13.5703125" style="10" bestFit="1" customWidth="1"/>
    <col min="5104" max="5104" width="40.42578125" style="10" bestFit="1" customWidth="1"/>
    <col min="5105" max="5106" width="15.7109375" style="10" bestFit="1" customWidth="1"/>
    <col min="5107" max="5339" width="11" style="10"/>
    <col min="5340" max="5340" width="1.85546875" style="10" customWidth="1"/>
    <col min="5341" max="5341" width="23.42578125" style="10" customWidth="1"/>
    <col min="5342" max="5342" width="20.85546875" style="10" customWidth="1"/>
    <col min="5343" max="5343" width="20.7109375" style="10" customWidth="1"/>
    <col min="5344" max="5344" width="16.140625" style="10" customWidth="1"/>
    <col min="5345" max="5345" width="20" style="10" customWidth="1"/>
    <col min="5346" max="5346" width="18" style="10" customWidth="1"/>
    <col min="5347" max="5347" width="12.42578125" style="10" customWidth="1"/>
    <col min="5348" max="5348" width="13.28515625" style="10" customWidth="1"/>
    <col min="5349" max="5349" width="28.5703125" style="10" customWidth="1"/>
    <col min="5350" max="5350" width="18.5703125" style="10" customWidth="1"/>
    <col min="5351" max="5354" width="12.7109375" style="10" customWidth="1"/>
    <col min="5355" max="5355" width="13.28515625" style="10" customWidth="1"/>
    <col min="5356" max="5356" width="25.7109375" style="10" customWidth="1"/>
    <col min="5357" max="5357" width="16.7109375" style="10" bestFit="1" customWidth="1"/>
    <col min="5358" max="5358" width="16.85546875" style="10" bestFit="1" customWidth="1"/>
    <col min="5359" max="5359" width="13.5703125" style="10" bestFit="1" customWidth="1"/>
    <col min="5360" max="5360" width="40.42578125" style="10" bestFit="1" customWidth="1"/>
    <col min="5361" max="5362" width="15.7109375" style="10" bestFit="1" customWidth="1"/>
    <col min="5363" max="5595" width="11" style="10"/>
    <col min="5596" max="5596" width="1.85546875" style="10" customWidth="1"/>
    <col min="5597" max="5597" width="23.42578125" style="10" customWidth="1"/>
    <col min="5598" max="5598" width="20.85546875" style="10" customWidth="1"/>
    <col min="5599" max="5599" width="20.7109375" style="10" customWidth="1"/>
    <col min="5600" max="5600" width="16.140625" style="10" customWidth="1"/>
    <col min="5601" max="5601" width="20" style="10" customWidth="1"/>
    <col min="5602" max="5602" width="18" style="10" customWidth="1"/>
    <col min="5603" max="5603" width="12.42578125" style="10" customWidth="1"/>
    <col min="5604" max="5604" width="13.28515625" style="10" customWidth="1"/>
    <col min="5605" max="5605" width="28.5703125" style="10" customWidth="1"/>
    <col min="5606" max="5606" width="18.5703125" style="10" customWidth="1"/>
    <col min="5607" max="5610" width="12.7109375" style="10" customWidth="1"/>
    <col min="5611" max="5611" width="13.28515625" style="10" customWidth="1"/>
    <col min="5612" max="5612" width="25.7109375" style="10" customWidth="1"/>
    <col min="5613" max="5613" width="16.7109375" style="10" bestFit="1" customWidth="1"/>
    <col min="5614" max="5614" width="16.85546875" style="10" bestFit="1" customWidth="1"/>
    <col min="5615" max="5615" width="13.5703125" style="10" bestFit="1" customWidth="1"/>
    <col min="5616" max="5616" width="40.42578125" style="10" bestFit="1" customWidth="1"/>
    <col min="5617" max="5618" width="15.7109375" style="10" bestFit="1" customWidth="1"/>
    <col min="5619" max="5851" width="11" style="10"/>
    <col min="5852" max="5852" width="1.85546875" style="10" customWidth="1"/>
    <col min="5853" max="5853" width="23.42578125" style="10" customWidth="1"/>
    <col min="5854" max="5854" width="20.85546875" style="10" customWidth="1"/>
    <col min="5855" max="5855" width="20.7109375" style="10" customWidth="1"/>
    <col min="5856" max="5856" width="16.140625" style="10" customWidth="1"/>
    <col min="5857" max="5857" width="20" style="10" customWidth="1"/>
    <col min="5858" max="5858" width="18" style="10" customWidth="1"/>
    <col min="5859" max="5859" width="12.42578125" style="10" customWidth="1"/>
    <col min="5860" max="5860" width="13.28515625" style="10" customWidth="1"/>
    <col min="5861" max="5861" width="28.5703125" style="10" customWidth="1"/>
    <col min="5862" max="5862" width="18.5703125" style="10" customWidth="1"/>
    <col min="5863" max="5866" width="12.7109375" style="10" customWidth="1"/>
    <col min="5867" max="5867" width="13.28515625" style="10" customWidth="1"/>
    <col min="5868" max="5868" width="25.7109375" style="10" customWidth="1"/>
    <col min="5869" max="5869" width="16.7109375" style="10" bestFit="1" customWidth="1"/>
    <col min="5870" max="5870" width="16.85546875" style="10" bestFit="1" customWidth="1"/>
    <col min="5871" max="5871" width="13.5703125" style="10" bestFit="1" customWidth="1"/>
    <col min="5872" max="5872" width="40.42578125" style="10" bestFit="1" customWidth="1"/>
    <col min="5873" max="5874" width="15.7109375" style="10" bestFit="1" customWidth="1"/>
    <col min="5875" max="6107" width="11" style="10"/>
    <col min="6108" max="6108" width="1.85546875" style="10" customWidth="1"/>
    <col min="6109" max="6109" width="23.42578125" style="10" customWidth="1"/>
    <col min="6110" max="6110" width="20.85546875" style="10" customWidth="1"/>
    <col min="6111" max="6111" width="20.7109375" style="10" customWidth="1"/>
    <col min="6112" max="6112" width="16.140625" style="10" customWidth="1"/>
    <col min="6113" max="6113" width="20" style="10" customWidth="1"/>
    <col min="6114" max="6114" width="18" style="10" customWidth="1"/>
    <col min="6115" max="6115" width="12.42578125" style="10" customWidth="1"/>
    <col min="6116" max="6116" width="13.28515625" style="10" customWidth="1"/>
    <col min="6117" max="6117" width="28.5703125" style="10" customWidth="1"/>
    <col min="6118" max="6118" width="18.5703125" style="10" customWidth="1"/>
    <col min="6119" max="6122" width="12.7109375" style="10" customWidth="1"/>
    <col min="6123" max="6123" width="13.28515625" style="10" customWidth="1"/>
    <col min="6124" max="6124" width="25.7109375" style="10" customWidth="1"/>
    <col min="6125" max="6125" width="16.7109375" style="10" bestFit="1" customWidth="1"/>
    <col min="6126" max="6126" width="16.85546875" style="10" bestFit="1" customWidth="1"/>
    <col min="6127" max="6127" width="13.5703125" style="10" bestFit="1" customWidth="1"/>
    <col min="6128" max="6128" width="40.42578125" style="10" bestFit="1" customWidth="1"/>
    <col min="6129" max="6130" width="15.7109375" style="10" bestFit="1" customWidth="1"/>
    <col min="6131" max="6363" width="11" style="10"/>
    <col min="6364" max="6364" width="1.85546875" style="10" customWidth="1"/>
    <col min="6365" max="6365" width="23.42578125" style="10" customWidth="1"/>
    <col min="6366" max="6366" width="20.85546875" style="10" customWidth="1"/>
    <col min="6367" max="6367" width="20.7109375" style="10" customWidth="1"/>
    <col min="6368" max="6368" width="16.140625" style="10" customWidth="1"/>
    <col min="6369" max="6369" width="20" style="10" customWidth="1"/>
    <col min="6370" max="6370" width="18" style="10" customWidth="1"/>
    <col min="6371" max="6371" width="12.42578125" style="10" customWidth="1"/>
    <col min="6372" max="6372" width="13.28515625" style="10" customWidth="1"/>
    <col min="6373" max="6373" width="28.5703125" style="10" customWidth="1"/>
    <col min="6374" max="6374" width="18.5703125" style="10" customWidth="1"/>
    <col min="6375" max="6378" width="12.7109375" style="10" customWidth="1"/>
    <col min="6379" max="6379" width="13.28515625" style="10" customWidth="1"/>
    <col min="6380" max="6380" width="25.7109375" style="10" customWidth="1"/>
    <col min="6381" max="6381" width="16.7109375" style="10" bestFit="1" customWidth="1"/>
    <col min="6382" max="6382" width="16.85546875" style="10" bestFit="1" customWidth="1"/>
    <col min="6383" max="6383" width="13.5703125" style="10" bestFit="1" customWidth="1"/>
    <col min="6384" max="6384" width="40.42578125" style="10" bestFit="1" customWidth="1"/>
    <col min="6385" max="6386" width="15.7109375" style="10" bestFit="1" customWidth="1"/>
    <col min="6387" max="6619" width="11" style="10"/>
    <col min="6620" max="6620" width="1.85546875" style="10" customWidth="1"/>
    <col min="6621" max="6621" width="23.42578125" style="10" customWidth="1"/>
    <col min="6622" max="6622" width="20.85546875" style="10" customWidth="1"/>
    <col min="6623" max="6623" width="20.7109375" style="10" customWidth="1"/>
    <col min="6624" max="6624" width="16.140625" style="10" customWidth="1"/>
    <col min="6625" max="6625" width="20" style="10" customWidth="1"/>
    <col min="6626" max="6626" width="18" style="10" customWidth="1"/>
    <col min="6627" max="6627" width="12.42578125" style="10" customWidth="1"/>
    <col min="6628" max="6628" width="13.28515625" style="10" customWidth="1"/>
    <col min="6629" max="6629" width="28.5703125" style="10" customWidth="1"/>
    <col min="6630" max="6630" width="18.5703125" style="10" customWidth="1"/>
    <col min="6631" max="6634" width="12.7109375" style="10" customWidth="1"/>
    <col min="6635" max="6635" width="13.28515625" style="10" customWidth="1"/>
    <col min="6636" max="6636" width="25.7109375" style="10" customWidth="1"/>
    <col min="6637" max="6637" width="16.7109375" style="10" bestFit="1" customWidth="1"/>
    <col min="6638" max="6638" width="16.85546875" style="10" bestFit="1" customWidth="1"/>
    <col min="6639" max="6639" width="13.5703125" style="10" bestFit="1" customWidth="1"/>
    <col min="6640" max="6640" width="40.42578125" style="10" bestFit="1" customWidth="1"/>
    <col min="6641" max="6642" width="15.7109375" style="10" bestFit="1" customWidth="1"/>
    <col min="6643" max="6875" width="11" style="10"/>
    <col min="6876" max="6876" width="1.85546875" style="10" customWidth="1"/>
    <col min="6877" max="6877" width="23.42578125" style="10" customWidth="1"/>
    <col min="6878" max="6878" width="20.85546875" style="10" customWidth="1"/>
    <col min="6879" max="6879" width="20.7109375" style="10" customWidth="1"/>
    <col min="6880" max="6880" width="16.140625" style="10" customWidth="1"/>
    <col min="6881" max="6881" width="20" style="10" customWidth="1"/>
    <col min="6882" max="6882" width="18" style="10" customWidth="1"/>
    <col min="6883" max="6883" width="12.42578125" style="10" customWidth="1"/>
    <col min="6884" max="6884" width="13.28515625" style="10" customWidth="1"/>
    <col min="6885" max="6885" width="28.5703125" style="10" customWidth="1"/>
    <col min="6886" max="6886" width="18.5703125" style="10" customWidth="1"/>
    <col min="6887" max="6890" width="12.7109375" style="10" customWidth="1"/>
    <col min="6891" max="6891" width="13.28515625" style="10" customWidth="1"/>
    <col min="6892" max="6892" width="25.7109375" style="10" customWidth="1"/>
    <col min="6893" max="6893" width="16.7109375" style="10" bestFit="1" customWidth="1"/>
    <col min="6894" max="6894" width="16.85546875" style="10" bestFit="1" customWidth="1"/>
    <col min="6895" max="6895" width="13.5703125" style="10" bestFit="1" customWidth="1"/>
    <col min="6896" max="6896" width="40.42578125" style="10" bestFit="1" customWidth="1"/>
    <col min="6897" max="6898" width="15.7109375" style="10" bestFit="1" customWidth="1"/>
    <col min="6899" max="7131" width="11" style="10"/>
    <col min="7132" max="7132" width="1.85546875" style="10" customWidth="1"/>
    <col min="7133" max="7133" width="23.42578125" style="10" customWidth="1"/>
    <col min="7134" max="7134" width="20.85546875" style="10" customWidth="1"/>
    <col min="7135" max="7135" width="20.7109375" style="10" customWidth="1"/>
    <col min="7136" max="7136" width="16.140625" style="10" customWidth="1"/>
    <col min="7137" max="7137" width="20" style="10" customWidth="1"/>
    <col min="7138" max="7138" width="18" style="10" customWidth="1"/>
    <col min="7139" max="7139" width="12.42578125" style="10" customWidth="1"/>
    <col min="7140" max="7140" width="13.28515625" style="10" customWidth="1"/>
    <col min="7141" max="7141" width="28.5703125" style="10" customWidth="1"/>
    <col min="7142" max="7142" width="18.5703125" style="10" customWidth="1"/>
    <col min="7143" max="7146" width="12.7109375" style="10" customWidth="1"/>
    <col min="7147" max="7147" width="13.28515625" style="10" customWidth="1"/>
    <col min="7148" max="7148" width="25.7109375" style="10" customWidth="1"/>
    <col min="7149" max="7149" width="16.7109375" style="10" bestFit="1" customWidth="1"/>
    <col min="7150" max="7150" width="16.85546875" style="10" bestFit="1" customWidth="1"/>
    <col min="7151" max="7151" width="13.5703125" style="10" bestFit="1" customWidth="1"/>
    <col min="7152" max="7152" width="40.42578125" style="10" bestFit="1" customWidth="1"/>
    <col min="7153" max="7154" width="15.7109375" style="10" bestFit="1" customWidth="1"/>
    <col min="7155" max="7387" width="11" style="10"/>
    <col min="7388" max="7388" width="1.85546875" style="10" customWidth="1"/>
    <col min="7389" max="7389" width="23.42578125" style="10" customWidth="1"/>
    <col min="7390" max="7390" width="20.85546875" style="10" customWidth="1"/>
    <col min="7391" max="7391" width="20.7109375" style="10" customWidth="1"/>
    <col min="7392" max="7392" width="16.140625" style="10" customWidth="1"/>
    <col min="7393" max="7393" width="20" style="10" customWidth="1"/>
    <col min="7394" max="7394" width="18" style="10" customWidth="1"/>
    <col min="7395" max="7395" width="12.42578125" style="10" customWidth="1"/>
    <col min="7396" max="7396" width="13.28515625" style="10" customWidth="1"/>
    <col min="7397" max="7397" width="28.5703125" style="10" customWidth="1"/>
    <col min="7398" max="7398" width="18.5703125" style="10" customWidth="1"/>
    <col min="7399" max="7402" width="12.7109375" style="10" customWidth="1"/>
    <col min="7403" max="7403" width="13.28515625" style="10" customWidth="1"/>
    <col min="7404" max="7404" width="25.7109375" style="10" customWidth="1"/>
    <col min="7405" max="7405" width="16.7109375" style="10" bestFit="1" customWidth="1"/>
    <col min="7406" max="7406" width="16.85546875" style="10" bestFit="1" customWidth="1"/>
    <col min="7407" max="7407" width="13.5703125" style="10" bestFit="1" customWidth="1"/>
    <col min="7408" max="7408" width="40.42578125" style="10" bestFit="1" customWidth="1"/>
    <col min="7409" max="7410" width="15.7109375" style="10" bestFit="1" customWidth="1"/>
    <col min="7411" max="7643" width="11" style="10"/>
    <col min="7644" max="7644" width="1.85546875" style="10" customWidth="1"/>
    <col min="7645" max="7645" width="23.42578125" style="10" customWidth="1"/>
    <col min="7646" max="7646" width="20.85546875" style="10" customWidth="1"/>
    <col min="7647" max="7647" width="20.7109375" style="10" customWidth="1"/>
    <col min="7648" max="7648" width="16.140625" style="10" customWidth="1"/>
    <col min="7649" max="7649" width="20" style="10" customWidth="1"/>
    <col min="7650" max="7650" width="18" style="10" customWidth="1"/>
    <col min="7651" max="7651" width="12.42578125" style="10" customWidth="1"/>
    <col min="7652" max="7652" width="13.28515625" style="10" customWidth="1"/>
    <col min="7653" max="7653" width="28.5703125" style="10" customWidth="1"/>
    <col min="7654" max="7654" width="18.5703125" style="10" customWidth="1"/>
    <col min="7655" max="7658" width="12.7109375" style="10" customWidth="1"/>
    <col min="7659" max="7659" width="13.28515625" style="10" customWidth="1"/>
    <col min="7660" max="7660" width="25.7109375" style="10" customWidth="1"/>
    <col min="7661" max="7661" width="16.7109375" style="10" bestFit="1" customWidth="1"/>
    <col min="7662" max="7662" width="16.85546875" style="10" bestFit="1" customWidth="1"/>
    <col min="7663" max="7663" width="13.5703125" style="10" bestFit="1" customWidth="1"/>
    <col min="7664" max="7664" width="40.42578125" style="10" bestFit="1" customWidth="1"/>
    <col min="7665" max="7666" width="15.7109375" style="10" bestFit="1" customWidth="1"/>
    <col min="7667" max="7899" width="11" style="10"/>
    <col min="7900" max="7900" width="1.85546875" style="10" customWidth="1"/>
    <col min="7901" max="7901" width="23.42578125" style="10" customWidth="1"/>
    <col min="7902" max="7902" width="20.85546875" style="10" customWidth="1"/>
    <col min="7903" max="7903" width="20.7109375" style="10" customWidth="1"/>
    <col min="7904" max="7904" width="16.140625" style="10" customWidth="1"/>
    <col min="7905" max="7905" width="20" style="10" customWidth="1"/>
    <col min="7906" max="7906" width="18" style="10" customWidth="1"/>
    <col min="7907" max="7907" width="12.42578125" style="10" customWidth="1"/>
    <col min="7908" max="7908" width="13.28515625" style="10" customWidth="1"/>
    <col min="7909" max="7909" width="28.5703125" style="10" customWidth="1"/>
    <col min="7910" max="7910" width="18.5703125" style="10" customWidth="1"/>
    <col min="7911" max="7914" width="12.7109375" style="10" customWidth="1"/>
    <col min="7915" max="7915" width="13.28515625" style="10" customWidth="1"/>
    <col min="7916" max="7916" width="25.7109375" style="10" customWidth="1"/>
    <col min="7917" max="7917" width="16.7109375" style="10" bestFit="1" customWidth="1"/>
    <col min="7918" max="7918" width="16.85546875" style="10" bestFit="1" customWidth="1"/>
    <col min="7919" max="7919" width="13.5703125" style="10" bestFit="1" customWidth="1"/>
    <col min="7920" max="7920" width="40.42578125" style="10" bestFit="1" customWidth="1"/>
    <col min="7921" max="7922" width="15.7109375" style="10" bestFit="1" customWidth="1"/>
    <col min="7923" max="8155" width="11" style="10"/>
    <col min="8156" max="8156" width="1.85546875" style="10" customWidth="1"/>
    <col min="8157" max="8157" width="23.42578125" style="10" customWidth="1"/>
    <col min="8158" max="8158" width="20.85546875" style="10" customWidth="1"/>
    <col min="8159" max="8159" width="20.7109375" style="10" customWidth="1"/>
    <col min="8160" max="8160" width="16.140625" style="10" customWidth="1"/>
    <col min="8161" max="8161" width="20" style="10" customWidth="1"/>
    <col min="8162" max="8162" width="18" style="10" customWidth="1"/>
    <col min="8163" max="8163" width="12.42578125" style="10" customWidth="1"/>
    <col min="8164" max="8164" width="13.28515625" style="10" customWidth="1"/>
    <col min="8165" max="8165" width="28.5703125" style="10" customWidth="1"/>
    <col min="8166" max="8166" width="18.5703125" style="10" customWidth="1"/>
    <col min="8167" max="8170" width="12.7109375" style="10" customWidth="1"/>
    <col min="8171" max="8171" width="13.28515625" style="10" customWidth="1"/>
    <col min="8172" max="8172" width="25.7109375" style="10" customWidth="1"/>
    <col min="8173" max="8173" width="16.7109375" style="10" bestFit="1" customWidth="1"/>
    <col min="8174" max="8174" width="16.85546875" style="10" bestFit="1" customWidth="1"/>
    <col min="8175" max="8175" width="13.5703125" style="10" bestFit="1" customWidth="1"/>
    <col min="8176" max="8176" width="40.42578125" style="10" bestFit="1" customWidth="1"/>
    <col min="8177" max="8178" width="15.7109375" style="10" bestFit="1" customWidth="1"/>
    <col min="8179" max="8411" width="11" style="10"/>
    <col min="8412" max="8412" width="1.85546875" style="10" customWidth="1"/>
    <col min="8413" max="8413" width="23.42578125" style="10" customWidth="1"/>
    <col min="8414" max="8414" width="20.85546875" style="10" customWidth="1"/>
    <col min="8415" max="8415" width="20.7109375" style="10" customWidth="1"/>
    <col min="8416" max="8416" width="16.140625" style="10" customWidth="1"/>
    <col min="8417" max="8417" width="20" style="10" customWidth="1"/>
    <col min="8418" max="8418" width="18" style="10" customWidth="1"/>
    <col min="8419" max="8419" width="12.42578125" style="10" customWidth="1"/>
    <col min="8420" max="8420" width="13.28515625" style="10" customWidth="1"/>
    <col min="8421" max="8421" width="28.5703125" style="10" customWidth="1"/>
    <col min="8422" max="8422" width="18.5703125" style="10" customWidth="1"/>
    <col min="8423" max="8426" width="12.7109375" style="10" customWidth="1"/>
    <col min="8427" max="8427" width="13.28515625" style="10" customWidth="1"/>
    <col min="8428" max="8428" width="25.7109375" style="10" customWidth="1"/>
    <col min="8429" max="8429" width="16.7109375" style="10" bestFit="1" customWidth="1"/>
    <col min="8430" max="8430" width="16.85546875" style="10" bestFit="1" customWidth="1"/>
    <col min="8431" max="8431" width="13.5703125" style="10" bestFit="1" customWidth="1"/>
    <col min="8432" max="8432" width="40.42578125" style="10" bestFit="1" customWidth="1"/>
    <col min="8433" max="8434" width="15.7109375" style="10" bestFit="1" customWidth="1"/>
    <col min="8435" max="8667" width="11" style="10"/>
    <col min="8668" max="8668" width="1.85546875" style="10" customWidth="1"/>
    <col min="8669" max="8669" width="23.42578125" style="10" customWidth="1"/>
    <col min="8670" max="8670" width="20.85546875" style="10" customWidth="1"/>
    <col min="8671" max="8671" width="20.7109375" style="10" customWidth="1"/>
    <col min="8672" max="8672" width="16.140625" style="10" customWidth="1"/>
    <col min="8673" max="8673" width="20" style="10" customWidth="1"/>
    <col min="8674" max="8674" width="18" style="10" customWidth="1"/>
    <col min="8675" max="8675" width="12.42578125" style="10" customWidth="1"/>
    <col min="8676" max="8676" width="13.28515625" style="10" customWidth="1"/>
    <col min="8677" max="8677" width="28.5703125" style="10" customWidth="1"/>
    <col min="8678" max="8678" width="18.5703125" style="10" customWidth="1"/>
    <col min="8679" max="8682" width="12.7109375" style="10" customWidth="1"/>
    <col min="8683" max="8683" width="13.28515625" style="10" customWidth="1"/>
    <col min="8684" max="8684" width="25.7109375" style="10" customWidth="1"/>
    <col min="8685" max="8685" width="16.7109375" style="10" bestFit="1" customWidth="1"/>
    <col min="8686" max="8686" width="16.85546875" style="10" bestFit="1" customWidth="1"/>
    <col min="8687" max="8687" width="13.5703125" style="10" bestFit="1" customWidth="1"/>
    <col min="8688" max="8688" width="40.42578125" style="10" bestFit="1" customWidth="1"/>
    <col min="8689" max="8690" width="15.7109375" style="10" bestFit="1" customWidth="1"/>
    <col min="8691" max="8923" width="11" style="10"/>
    <col min="8924" max="8924" width="1.85546875" style="10" customWidth="1"/>
    <col min="8925" max="8925" width="23.42578125" style="10" customWidth="1"/>
    <col min="8926" max="8926" width="20.85546875" style="10" customWidth="1"/>
    <col min="8927" max="8927" width="20.7109375" style="10" customWidth="1"/>
    <col min="8928" max="8928" width="16.140625" style="10" customWidth="1"/>
    <col min="8929" max="8929" width="20" style="10" customWidth="1"/>
    <col min="8930" max="8930" width="18" style="10" customWidth="1"/>
    <col min="8931" max="8931" width="12.42578125" style="10" customWidth="1"/>
    <col min="8932" max="8932" width="13.28515625" style="10" customWidth="1"/>
    <col min="8933" max="8933" width="28.5703125" style="10" customWidth="1"/>
    <col min="8934" max="8934" width="18.5703125" style="10" customWidth="1"/>
    <col min="8935" max="8938" width="12.7109375" style="10" customWidth="1"/>
    <col min="8939" max="8939" width="13.28515625" style="10" customWidth="1"/>
    <col min="8940" max="8940" width="25.7109375" style="10" customWidth="1"/>
    <col min="8941" max="8941" width="16.7109375" style="10" bestFit="1" customWidth="1"/>
    <col min="8942" max="8942" width="16.85546875" style="10" bestFit="1" customWidth="1"/>
    <col min="8943" max="8943" width="13.5703125" style="10" bestFit="1" customWidth="1"/>
    <col min="8944" max="8944" width="40.42578125" style="10" bestFit="1" customWidth="1"/>
    <col min="8945" max="8946" width="15.7109375" style="10" bestFit="1" customWidth="1"/>
    <col min="8947" max="9179" width="11" style="10"/>
    <col min="9180" max="9180" width="1.85546875" style="10" customWidth="1"/>
    <col min="9181" max="9181" width="23.42578125" style="10" customWidth="1"/>
    <col min="9182" max="9182" width="20.85546875" style="10" customWidth="1"/>
    <col min="9183" max="9183" width="20.7109375" style="10" customWidth="1"/>
    <col min="9184" max="9184" width="16.140625" style="10" customWidth="1"/>
    <col min="9185" max="9185" width="20" style="10" customWidth="1"/>
    <col min="9186" max="9186" width="18" style="10" customWidth="1"/>
    <col min="9187" max="9187" width="12.42578125" style="10" customWidth="1"/>
    <col min="9188" max="9188" width="13.28515625" style="10" customWidth="1"/>
    <col min="9189" max="9189" width="28.5703125" style="10" customWidth="1"/>
    <col min="9190" max="9190" width="18.5703125" style="10" customWidth="1"/>
    <col min="9191" max="9194" width="12.7109375" style="10" customWidth="1"/>
    <col min="9195" max="9195" width="13.28515625" style="10" customWidth="1"/>
    <col min="9196" max="9196" width="25.7109375" style="10" customWidth="1"/>
    <col min="9197" max="9197" width="16.7109375" style="10" bestFit="1" customWidth="1"/>
    <col min="9198" max="9198" width="16.85546875" style="10" bestFit="1" customWidth="1"/>
    <col min="9199" max="9199" width="13.5703125" style="10" bestFit="1" customWidth="1"/>
    <col min="9200" max="9200" width="40.42578125" style="10" bestFit="1" customWidth="1"/>
    <col min="9201" max="9202" width="15.7109375" style="10" bestFit="1" customWidth="1"/>
    <col min="9203" max="9435" width="11" style="10"/>
    <col min="9436" max="9436" width="1.85546875" style="10" customWidth="1"/>
    <col min="9437" max="9437" width="23.42578125" style="10" customWidth="1"/>
    <col min="9438" max="9438" width="20.85546875" style="10" customWidth="1"/>
    <col min="9439" max="9439" width="20.7109375" style="10" customWidth="1"/>
    <col min="9440" max="9440" width="16.140625" style="10" customWidth="1"/>
    <col min="9441" max="9441" width="20" style="10" customWidth="1"/>
    <col min="9442" max="9442" width="18" style="10" customWidth="1"/>
    <col min="9443" max="9443" width="12.42578125" style="10" customWidth="1"/>
    <col min="9444" max="9444" width="13.28515625" style="10" customWidth="1"/>
    <col min="9445" max="9445" width="28.5703125" style="10" customWidth="1"/>
    <col min="9446" max="9446" width="18.5703125" style="10" customWidth="1"/>
    <col min="9447" max="9450" width="12.7109375" style="10" customWidth="1"/>
    <col min="9451" max="9451" width="13.28515625" style="10" customWidth="1"/>
    <col min="9452" max="9452" width="25.7109375" style="10" customWidth="1"/>
    <col min="9453" max="9453" width="16.7109375" style="10" bestFit="1" customWidth="1"/>
    <col min="9454" max="9454" width="16.85546875" style="10" bestFit="1" customWidth="1"/>
    <col min="9455" max="9455" width="13.5703125" style="10" bestFit="1" customWidth="1"/>
    <col min="9456" max="9456" width="40.42578125" style="10" bestFit="1" customWidth="1"/>
    <col min="9457" max="9458" width="15.7109375" style="10" bestFit="1" customWidth="1"/>
    <col min="9459" max="9691" width="11" style="10"/>
    <col min="9692" max="9692" width="1.85546875" style="10" customWidth="1"/>
    <col min="9693" max="9693" width="23.42578125" style="10" customWidth="1"/>
    <col min="9694" max="9694" width="20.85546875" style="10" customWidth="1"/>
    <col min="9695" max="9695" width="20.7109375" style="10" customWidth="1"/>
    <col min="9696" max="9696" width="16.140625" style="10" customWidth="1"/>
    <col min="9697" max="9697" width="20" style="10" customWidth="1"/>
    <col min="9698" max="9698" width="18" style="10" customWidth="1"/>
    <col min="9699" max="9699" width="12.42578125" style="10" customWidth="1"/>
    <col min="9700" max="9700" width="13.28515625" style="10" customWidth="1"/>
    <col min="9701" max="9701" width="28.5703125" style="10" customWidth="1"/>
    <col min="9702" max="9702" width="18.5703125" style="10" customWidth="1"/>
    <col min="9703" max="9706" width="12.7109375" style="10" customWidth="1"/>
    <col min="9707" max="9707" width="13.28515625" style="10" customWidth="1"/>
    <col min="9708" max="9708" width="25.7109375" style="10" customWidth="1"/>
    <col min="9709" max="9709" width="16.7109375" style="10" bestFit="1" customWidth="1"/>
    <col min="9710" max="9710" width="16.85546875" style="10" bestFit="1" customWidth="1"/>
    <col min="9711" max="9711" width="13.5703125" style="10" bestFit="1" customWidth="1"/>
    <col min="9712" max="9712" width="40.42578125" style="10" bestFit="1" customWidth="1"/>
    <col min="9713" max="9714" width="15.7109375" style="10" bestFit="1" customWidth="1"/>
    <col min="9715" max="9947" width="11" style="10"/>
    <col min="9948" max="9948" width="1.85546875" style="10" customWidth="1"/>
    <col min="9949" max="9949" width="23.42578125" style="10" customWidth="1"/>
    <col min="9950" max="9950" width="20.85546875" style="10" customWidth="1"/>
    <col min="9951" max="9951" width="20.7109375" style="10" customWidth="1"/>
    <col min="9952" max="9952" width="16.140625" style="10" customWidth="1"/>
    <col min="9953" max="9953" width="20" style="10" customWidth="1"/>
    <col min="9954" max="9954" width="18" style="10" customWidth="1"/>
    <col min="9955" max="9955" width="12.42578125" style="10" customWidth="1"/>
    <col min="9956" max="9956" width="13.28515625" style="10" customWidth="1"/>
    <col min="9957" max="9957" width="28.5703125" style="10" customWidth="1"/>
    <col min="9958" max="9958" width="18.5703125" style="10" customWidth="1"/>
    <col min="9959" max="9962" width="12.7109375" style="10" customWidth="1"/>
    <col min="9963" max="9963" width="13.28515625" style="10" customWidth="1"/>
    <col min="9964" max="9964" width="25.7109375" style="10" customWidth="1"/>
    <col min="9965" max="9965" width="16.7109375" style="10" bestFit="1" customWidth="1"/>
    <col min="9966" max="9966" width="16.85546875" style="10" bestFit="1" customWidth="1"/>
    <col min="9967" max="9967" width="13.5703125" style="10" bestFit="1" customWidth="1"/>
    <col min="9968" max="9968" width="40.42578125" style="10" bestFit="1" customWidth="1"/>
    <col min="9969" max="9970" width="15.7109375" style="10" bestFit="1" customWidth="1"/>
    <col min="9971" max="10203" width="11" style="10"/>
    <col min="10204" max="10204" width="1.85546875" style="10" customWidth="1"/>
    <col min="10205" max="10205" width="23.42578125" style="10" customWidth="1"/>
    <col min="10206" max="10206" width="20.85546875" style="10" customWidth="1"/>
    <col min="10207" max="10207" width="20.7109375" style="10" customWidth="1"/>
    <col min="10208" max="10208" width="16.140625" style="10" customWidth="1"/>
    <col min="10209" max="10209" width="20" style="10" customWidth="1"/>
    <col min="10210" max="10210" width="18" style="10" customWidth="1"/>
    <col min="10211" max="10211" width="12.42578125" style="10" customWidth="1"/>
    <col min="10212" max="10212" width="13.28515625" style="10" customWidth="1"/>
    <col min="10213" max="10213" width="28.5703125" style="10" customWidth="1"/>
    <col min="10214" max="10214" width="18.5703125" style="10" customWidth="1"/>
    <col min="10215" max="10218" width="12.7109375" style="10" customWidth="1"/>
    <col min="10219" max="10219" width="13.28515625" style="10" customWidth="1"/>
    <col min="10220" max="10220" width="25.7109375" style="10" customWidth="1"/>
    <col min="10221" max="10221" width="16.7109375" style="10" bestFit="1" customWidth="1"/>
    <col min="10222" max="10222" width="16.85546875" style="10" bestFit="1" customWidth="1"/>
    <col min="10223" max="10223" width="13.5703125" style="10" bestFit="1" customWidth="1"/>
    <col min="10224" max="10224" width="40.42578125" style="10" bestFit="1" customWidth="1"/>
    <col min="10225" max="10226" width="15.7109375" style="10" bestFit="1" customWidth="1"/>
    <col min="10227" max="10459" width="11" style="10"/>
    <col min="10460" max="10460" width="1.85546875" style="10" customWidth="1"/>
    <col min="10461" max="10461" width="23.42578125" style="10" customWidth="1"/>
    <col min="10462" max="10462" width="20.85546875" style="10" customWidth="1"/>
    <col min="10463" max="10463" width="20.7109375" style="10" customWidth="1"/>
    <col min="10464" max="10464" width="16.140625" style="10" customWidth="1"/>
    <col min="10465" max="10465" width="20" style="10" customWidth="1"/>
    <col min="10466" max="10466" width="18" style="10" customWidth="1"/>
    <col min="10467" max="10467" width="12.42578125" style="10" customWidth="1"/>
    <col min="10468" max="10468" width="13.28515625" style="10" customWidth="1"/>
    <col min="10469" max="10469" width="28.5703125" style="10" customWidth="1"/>
    <col min="10470" max="10470" width="18.5703125" style="10" customWidth="1"/>
    <col min="10471" max="10474" width="12.7109375" style="10" customWidth="1"/>
    <col min="10475" max="10475" width="13.28515625" style="10" customWidth="1"/>
    <col min="10476" max="10476" width="25.7109375" style="10" customWidth="1"/>
    <col min="10477" max="10477" width="16.7109375" style="10" bestFit="1" customWidth="1"/>
    <col min="10478" max="10478" width="16.85546875" style="10" bestFit="1" customWidth="1"/>
    <col min="10479" max="10479" width="13.5703125" style="10" bestFit="1" customWidth="1"/>
    <col min="10480" max="10480" width="40.42578125" style="10" bestFit="1" customWidth="1"/>
    <col min="10481" max="10482" width="15.7109375" style="10" bestFit="1" customWidth="1"/>
    <col min="10483" max="10715" width="11" style="10"/>
    <col min="10716" max="10716" width="1.85546875" style="10" customWidth="1"/>
    <col min="10717" max="10717" width="23.42578125" style="10" customWidth="1"/>
    <col min="10718" max="10718" width="20.85546875" style="10" customWidth="1"/>
    <col min="10719" max="10719" width="20.7109375" style="10" customWidth="1"/>
    <col min="10720" max="10720" width="16.140625" style="10" customWidth="1"/>
    <col min="10721" max="10721" width="20" style="10" customWidth="1"/>
    <col min="10722" max="10722" width="18" style="10" customWidth="1"/>
    <col min="10723" max="10723" width="12.42578125" style="10" customWidth="1"/>
    <col min="10724" max="10724" width="13.28515625" style="10" customWidth="1"/>
    <col min="10725" max="10725" width="28.5703125" style="10" customWidth="1"/>
    <col min="10726" max="10726" width="18.5703125" style="10" customWidth="1"/>
    <col min="10727" max="10730" width="12.7109375" style="10" customWidth="1"/>
    <col min="10731" max="10731" width="13.28515625" style="10" customWidth="1"/>
    <col min="10732" max="10732" width="25.7109375" style="10" customWidth="1"/>
    <col min="10733" max="10733" width="16.7109375" style="10" bestFit="1" customWidth="1"/>
    <col min="10734" max="10734" width="16.85546875" style="10" bestFit="1" customWidth="1"/>
    <col min="10735" max="10735" width="13.5703125" style="10" bestFit="1" customWidth="1"/>
    <col min="10736" max="10736" width="40.42578125" style="10" bestFit="1" customWidth="1"/>
    <col min="10737" max="10738" width="15.7109375" style="10" bestFit="1" customWidth="1"/>
    <col min="10739" max="10971" width="11" style="10"/>
    <col min="10972" max="10972" width="1.85546875" style="10" customWidth="1"/>
    <col min="10973" max="10973" width="23.42578125" style="10" customWidth="1"/>
    <col min="10974" max="10974" width="20.85546875" style="10" customWidth="1"/>
    <col min="10975" max="10975" width="20.7109375" style="10" customWidth="1"/>
    <col min="10976" max="10976" width="16.140625" style="10" customWidth="1"/>
    <col min="10977" max="10977" width="20" style="10" customWidth="1"/>
    <col min="10978" max="10978" width="18" style="10" customWidth="1"/>
    <col min="10979" max="10979" width="12.42578125" style="10" customWidth="1"/>
    <col min="10980" max="10980" width="13.28515625" style="10" customWidth="1"/>
    <col min="10981" max="10981" width="28.5703125" style="10" customWidth="1"/>
    <col min="10982" max="10982" width="18.5703125" style="10" customWidth="1"/>
    <col min="10983" max="10986" width="12.7109375" style="10" customWidth="1"/>
    <col min="10987" max="10987" width="13.28515625" style="10" customWidth="1"/>
    <col min="10988" max="10988" width="25.7109375" style="10" customWidth="1"/>
    <col min="10989" max="10989" width="16.7109375" style="10" bestFit="1" customWidth="1"/>
    <col min="10990" max="10990" width="16.85546875" style="10" bestFit="1" customWidth="1"/>
    <col min="10991" max="10991" width="13.5703125" style="10" bestFit="1" customWidth="1"/>
    <col min="10992" max="10992" width="40.42578125" style="10" bestFit="1" customWidth="1"/>
    <col min="10993" max="10994" width="15.7109375" style="10" bestFit="1" customWidth="1"/>
    <col min="10995" max="11227" width="11" style="10"/>
    <col min="11228" max="11228" width="1.85546875" style="10" customWidth="1"/>
    <col min="11229" max="11229" width="23.42578125" style="10" customWidth="1"/>
    <col min="11230" max="11230" width="20.85546875" style="10" customWidth="1"/>
    <col min="11231" max="11231" width="20.7109375" style="10" customWidth="1"/>
    <col min="11232" max="11232" width="16.140625" style="10" customWidth="1"/>
    <col min="11233" max="11233" width="20" style="10" customWidth="1"/>
    <col min="11234" max="11234" width="18" style="10" customWidth="1"/>
    <col min="11235" max="11235" width="12.42578125" style="10" customWidth="1"/>
    <col min="11236" max="11236" width="13.28515625" style="10" customWidth="1"/>
    <col min="11237" max="11237" width="28.5703125" style="10" customWidth="1"/>
    <col min="11238" max="11238" width="18.5703125" style="10" customWidth="1"/>
    <col min="11239" max="11242" width="12.7109375" style="10" customWidth="1"/>
    <col min="11243" max="11243" width="13.28515625" style="10" customWidth="1"/>
    <col min="11244" max="11244" width="25.7109375" style="10" customWidth="1"/>
    <col min="11245" max="11245" width="16.7109375" style="10" bestFit="1" customWidth="1"/>
    <col min="11246" max="11246" width="16.85546875" style="10" bestFit="1" customWidth="1"/>
    <col min="11247" max="11247" width="13.5703125" style="10" bestFit="1" customWidth="1"/>
    <col min="11248" max="11248" width="40.42578125" style="10" bestFit="1" customWidth="1"/>
    <col min="11249" max="11250" width="15.7109375" style="10" bestFit="1" customWidth="1"/>
    <col min="11251" max="11483" width="11" style="10"/>
    <col min="11484" max="11484" width="1.85546875" style="10" customWidth="1"/>
    <col min="11485" max="11485" width="23.42578125" style="10" customWidth="1"/>
    <col min="11486" max="11486" width="20.85546875" style="10" customWidth="1"/>
    <col min="11487" max="11487" width="20.7109375" style="10" customWidth="1"/>
    <col min="11488" max="11488" width="16.140625" style="10" customWidth="1"/>
    <col min="11489" max="11489" width="20" style="10" customWidth="1"/>
    <col min="11490" max="11490" width="18" style="10" customWidth="1"/>
    <col min="11491" max="11491" width="12.42578125" style="10" customWidth="1"/>
    <col min="11492" max="11492" width="13.28515625" style="10" customWidth="1"/>
    <col min="11493" max="11493" width="28.5703125" style="10" customWidth="1"/>
    <col min="11494" max="11494" width="18.5703125" style="10" customWidth="1"/>
    <col min="11495" max="11498" width="12.7109375" style="10" customWidth="1"/>
    <col min="11499" max="11499" width="13.28515625" style="10" customWidth="1"/>
    <col min="11500" max="11500" width="25.7109375" style="10" customWidth="1"/>
    <col min="11501" max="11501" width="16.7109375" style="10" bestFit="1" customWidth="1"/>
    <col min="11502" max="11502" width="16.85546875" style="10" bestFit="1" customWidth="1"/>
    <col min="11503" max="11503" width="13.5703125" style="10" bestFit="1" customWidth="1"/>
    <col min="11504" max="11504" width="40.42578125" style="10" bestFit="1" customWidth="1"/>
    <col min="11505" max="11506" width="15.7109375" style="10" bestFit="1" customWidth="1"/>
    <col min="11507" max="11739" width="11" style="10"/>
    <col min="11740" max="11740" width="1.85546875" style="10" customWidth="1"/>
    <col min="11741" max="11741" width="23.42578125" style="10" customWidth="1"/>
    <col min="11742" max="11742" width="20.85546875" style="10" customWidth="1"/>
    <col min="11743" max="11743" width="20.7109375" style="10" customWidth="1"/>
    <col min="11744" max="11744" width="16.140625" style="10" customWidth="1"/>
    <col min="11745" max="11745" width="20" style="10" customWidth="1"/>
    <col min="11746" max="11746" width="18" style="10" customWidth="1"/>
    <col min="11747" max="11747" width="12.42578125" style="10" customWidth="1"/>
    <col min="11748" max="11748" width="13.28515625" style="10" customWidth="1"/>
    <col min="11749" max="11749" width="28.5703125" style="10" customWidth="1"/>
    <col min="11750" max="11750" width="18.5703125" style="10" customWidth="1"/>
    <col min="11751" max="11754" width="12.7109375" style="10" customWidth="1"/>
    <col min="11755" max="11755" width="13.28515625" style="10" customWidth="1"/>
    <col min="11756" max="11756" width="25.7109375" style="10" customWidth="1"/>
    <col min="11757" max="11757" width="16.7109375" style="10" bestFit="1" customWidth="1"/>
    <col min="11758" max="11758" width="16.85546875" style="10" bestFit="1" customWidth="1"/>
    <col min="11759" max="11759" width="13.5703125" style="10" bestFit="1" customWidth="1"/>
    <col min="11760" max="11760" width="40.42578125" style="10" bestFit="1" customWidth="1"/>
    <col min="11761" max="11762" width="15.7109375" style="10" bestFit="1" customWidth="1"/>
    <col min="11763" max="11995" width="11" style="10"/>
    <col min="11996" max="11996" width="1.85546875" style="10" customWidth="1"/>
    <col min="11997" max="11997" width="23.42578125" style="10" customWidth="1"/>
    <col min="11998" max="11998" width="20.85546875" style="10" customWidth="1"/>
    <col min="11999" max="11999" width="20.7109375" style="10" customWidth="1"/>
    <col min="12000" max="12000" width="16.140625" style="10" customWidth="1"/>
    <col min="12001" max="12001" width="20" style="10" customWidth="1"/>
    <col min="12002" max="12002" width="18" style="10" customWidth="1"/>
    <col min="12003" max="12003" width="12.42578125" style="10" customWidth="1"/>
    <col min="12004" max="12004" width="13.28515625" style="10" customWidth="1"/>
    <col min="12005" max="12005" width="28.5703125" style="10" customWidth="1"/>
    <col min="12006" max="12006" width="18.5703125" style="10" customWidth="1"/>
    <col min="12007" max="12010" width="12.7109375" style="10" customWidth="1"/>
    <col min="12011" max="12011" width="13.28515625" style="10" customWidth="1"/>
    <col min="12012" max="12012" width="25.7109375" style="10" customWidth="1"/>
    <col min="12013" max="12013" width="16.7109375" style="10" bestFit="1" customWidth="1"/>
    <col min="12014" max="12014" width="16.85546875" style="10" bestFit="1" customWidth="1"/>
    <col min="12015" max="12015" width="13.5703125" style="10" bestFit="1" customWidth="1"/>
    <col min="12016" max="12016" width="40.42578125" style="10" bestFit="1" customWidth="1"/>
    <col min="12017" max="12018" width="15.7109375" style="10" bestFit="1" customWidth="1"/>
    <col min="12019" max="12251" width="11" style="10"/>
    <col min="12252" max="12252" width="1.85546875" style="10" customWidth="1"/>
    <col min="12253" max="12253" width="23.42578125" style="10" customWidth="1"/>
    <col min="12254" max="12254" width="20.85546875" style="10" customWidth="1"/>
    <col min="12255" max="12255" width="20.7109375" style="10" customWidth="1"/>
    <col min="12256" max="12256" width="16.140625" style="10" customWidth="1"/>
    <col min="12257" max="12257" width="20" style="10" customWidth="1"/>
    <col min="12258" max="12258" width="18" style="10" customWidth="1"/>
    <col min="12259" max="12259" width="12.42578125" style="10" customWidth="1"/>
    <col min="12260" max="12260" width="13.28515625" style="10" customWidth="1"/>
    <col min="12261" max="12261" width="28.5703125" style="10" customWidth="1"/>
    <col min="12262" max="12262" width="18.5703125" style="10" customWidth="1"/>
    <col min="12263" max="12266" width="12.7109375" style="10" customWidth="1"/>
    <col min="12267" max="12267" width="13.28515625" style="10" customWidth="1"/>
    <col min="12268" max="12268" width="25.7109375" style="10" customWidth="1"/>
    <col min="12269" max="12269" width="16.7109375" style="10" bestFit="1" customWidth="1"/>
    <col min="12270" max="12270" width="16.85546875" style="10" bestFit="1" customWidth="1"/>
    <col min="12271" max="12271" width="13.5703125" style="10" bestFit="1" customWidth="1"/>
    <col min="12272" max="12272" width="40.42578125" style="10" bestFit="1" customWidth="1"/>
    <col min="12273" max="12274" width="15.7109375" style="10" bestFit="1" customWidth="1"/>
    <col min="12275" max="12507" width="11" style="10"/>
    <col min="12508" max="12508" width="1.85546875" style="10" customWidth="1"/>
    <col min="12509" max="12509" width="23.42578125" style="10" customWidth="1"/>
    <col min="12510" max="12510" width="20.85546875" style="10" customWidth="1"/>
    <col min="12511" max="12511" width="20.7109375" style="10" customWidth="1"/>
    <col min="12512" max="12512" width="16.140625" style="10" customWidth="1"/>
    <col min="12513" max="12513" width="20" style="10" customWidth="1"/>
    <col min="12514" max="12514" width="18" style="10" customWidth="1"/>
    <col min="12515" max="12515" width="12.42578125" style="10" customWidth="1"/>
    <col min="12516" max="12516" width="13.28515625" style="10" customWidth="1"/>
    <col min="12517" max="12517" width="28.5703125" style="10" customWidth="1"/>
    <col min="12518" max="12518" width="18.5703125" style="10" customWidth="1"/>
    <col min="12519" max="12522" width="12.7109375" style="10" customWidth="1"/>
    <col min="12523" max="12523" width="13.28515625" style="10" customWidth="1"/>
    <col min="12524" max="12524" width="25.7109375" style="10" customWidth="1"/>
    <col min="12525" max="12525" width="16.7109375" style="10" bestFit="1" customWidth="1"/>
    <col min="12526" max="12526" width="16.85546875" style="10" bestFit="1" customWidth="1"/>
    <col min="12527" max="12527" width="13.5703125" style="10" bestFit="1" customWidth="1"/>
    <col min="12528" max="12528" width="40.42578125" style="10" bestFit="1" customWidth="1"/>
    <col min="12529" max="12530" width="15.7109375" style="10" bestFit="1" customWidth="1"/>
    <col min="12531" max="12763" width="11" style="10"/>
    <col min="12764" max="12764" width="1.85546875" style="10" customWidth="1"/>
    <col min="12765" max="12765" width="23.42578125" style="10" customWidth="1"/>
    <col min="12766" max="12766" width="20.85546875" style="10" customWidth="1"/>
    <col min="12767" max="12767" width="20.7109375" style="10" customWidth="1"/>
    <col min="12768" max="12768" width="16.140625" style="10" customWidth="1"/>
    <col min="12769" max="12769" width="20" style="10" customWidth="1"/>
    <col min="12770" max="12770" width="18" style="10" customWidth="1"/>
    <col min="12771" max="12771" width="12.42578125" style="10" customWidth="1"/>
    <col min="12772" max="12772" width="13.28515625" style="10" customWidth="1"/>
    <col min="12773" max="12773" width="28.5703125" style="10" customWidth="1"/>
    <col min="12774" max="12774" width="18.5703125" style="10" customWidth="1"/>
    <col min="12775" max="12778" width="12.7109375" style="10" customWidth="1"/>
    <col min="12779" max="12779" width="13.28515625" style="10" customWidth="1"/>
    <col min="12780" max="12780" width="25.7109375" style="10" customWidth="1"/>
    <col min="12781" max="12781" width="16.7109375" style="10" bestFit="1" customWidth="1"/>
    <col min="12782" max="12782" width="16.85546875" style="10" bestFit="1" customWidth="1"/>
    <col min="12783" max="12783" width="13.5703125" style="10" bestFit="1" customWidth="1"/>
    <col min="12784" max="12784" width="40.42578125" style="10" bestFit="1" customWidth="1"/>
    <col min="12785" max="12786" width="15.7109375" style="10" bestFit="1" customWidth="1"/>
    <col min="12787" max="13019" width="11" style="10"/>
    <col min="13020" max="13020" width="1.85546875" style="10" customWidth="1"/>
    <col min="13021" max="13021" width="23.42578125" style="10" customWidth="1"/>
    <col min="13022" max="13022" width="20.85546875" style="10" customWidth="1"/>
    <col min="13023" max="13023" width="20.7109375" style="10" customWidth="1"/>
    <col min="13024" max="13024" width="16.140625" style="10" customWidth="1"/>
    <col min="13025" max="13025" width="20" style="10" customWidth="1"/>
    <col min="13026" max="13026" width="18" style="10" customWidth="1"/>
    <col min="13027" max="13027" width="12.42578125" style="10" customWidth="1"/>
    <col min="13028" max="13028" width="13.28515625" style="10" customWidth="1"/>
    <col min="13029" max="13029" width="28.5703125" style="10" customWidth="1"/>
    <col min="13030" max="13030" width="18.5703125" style="10" customWidth="1"/>
    <col min="13031" max="13034" width="12.7109375" style="10" customWidth="1"/>
    <col min="13035" max="13035" width="13.28515625" style="10" customWidth="1"/>
    <col min="13036" max="13036" width="25.7109375" style="10" customWidth="1"/>
    <col min="13037" max="13037" width="16.7109375" style="10" bestFit="1" customWidth="1"/>
    <col min="13038" max="13038" width="16.85546875" style="10" bestFit="1" customWidth="1"/>
    <col min="13039" max="13039" width="13.5703125" style="10" bestFit="1" customWidth="1"/>
    <col min="13040" max="13040" width="40.42578125" style="10" bestFit="1" customWidth="1"/>
    <col min="13041" max="13042" width="15.7109375" style="10" bestFit="1" customWidth="1"/>
    <col min="13043" max="13275" width="11" style="10"/>
    <col min="13276" max="13276" width="1.85546875" style="10" customWidth="1"/>
    <col min="13277" max="13277" width="23.42578125" style="10" customWidth="1"/>
    <col min="13278" max="13278" width="20.85546875" style="10" customWidth="1"/>
    <col min="13279" max="13279" width="20.7109375" style="10" customWidth="1"/>
    <col min="13280" max="13280" width="16.140625" style="10" customWidth="1"/>
    <col min="13281" max="13281" width="20" style="10" customWidth="1"/>
    <col min="13282" max="13282" width="18" style="10" customWidth="1"/>
    <col min="13283" max="13283" width="12.42578125" style="10" customWidth="1"/>
    <col min="13284" max="13284" width="13.28515625" style="10" customWidth="1"/>
    <col min="13285" max="13285" width="28.5703125" style="10" customWidth="1"/>
    <col min="13286" max="13286" width="18.5703125" style="10" customWidth="1"/>
    <col min="13287" max="13290" width="12.7109375" style="10" customWidth="1"/>
    <col min="13291" max="13291" width="13.28515625" style="10" customWidth="1"/>
    <col min="13292" max="13292" width="25.7109375" style="10" customWidth="1"/>
    <col min="13293" max="13293" width="16.7109375" style="10" bestFit="1" customWidth="1"/>
    <col min="13294" max="13294" width="16.85546875" style="10" bestFit="1" customWidth="1"/>
    <col min="13295" max="13295" width="13.5703125" style="10" bestFit="1" customWidth="1"/>
    <col min="13296" max="13296" width="40.42578125" style="10" bestFit="1" customWidth="1"/>
    <col min="13297" max="13298" width="15.7109375" style="10" bestFit="1" customWidth="1"/>
    <col min="13299" max="13531" width="11" style="10"/>
    <col min="13532" max="13532" width="1.85546875" style="10" customWidth="1"/>
    <col min="13533" max="13533" width="23.42578125" style="10" customWidth="1"/>
    <col min="13534" max="13534" width="20.85546875" style="10" customWidth="1"/>
    <col min="13535" max="13535" width="20.7109375" style="10" customWidth="1"/>
    <col min="13536" max="13536" width="16.140625" style="10" customWidth="1"/>
    <col min="13537" max="13537" width="20" style="10" customWidth="1"/>
    <col min="13538" max="13538" width="18" style="10" customWidth="1"/>
    <col min="13539" max="13539" width="12.42578125" style="10" customWidth="1"/>
    <col min="13540" max="13540" width="13.28515625" style="10" customWidth="1"/>
    <col min="13541" max="13541" width="28.5703125" style="10" customWidth="1"/>
    <col min="13542" max="13542" width="18.5703125" style="10" customWidth="1"/>
    <col min="13543" max="13546" width="12.7109375" style="10" customWidth="1"/>
    <col min="13547" max="13547" width="13.28515625" style="10" customWidth="1"/>
    <col min="13548" max="13548" width="25.7109375" style="10" customWidth="1"/>
    <col min="13549" max="13549" width="16.7109375" style="10" bestFit="1" customWidth="1"/>
    <col min="13550" max="13550" width="16.85546875" style="10" bestFit="1" customWidth="1"/>
    <col min="13551" max="13551" width="13.5703125" style="10" bestFit="1" customWidth="1"/>
    <col min="13552" max="13552" width="40.42578125" style="10" bestFit="1" customWidth="1"/>
    <col min="13553" max="13554" width="15.7109375" style="10" bestFit="1" customWidth="1"/>
    <col min="13555" max="13787" width="11" style="10"/>
    <col min="13788" max="13788" width="1.85546875" style="10" customWidth="1"/>
    <col min="13789" max="13789" width="23.42578125" style="10" customWidth="1"/>
    <col min="13790" max="13790" width="20.85546875" style="10" customWidth="1"/>
    <col min="13791" max="13791" width="20.7109375" style="10" customWidth="1"/>
    <col min="13792" max="13792" width="16.140625" style="10" customWidth="1"/>
    <col min="13793" max="13793" width="20" style="10" customWidth="1"/>
    <col min="13794" max="13794" width="18" style="10" customWidth="1"/>
    <col min="13795" max="13795" width="12.42578125" style="10" customWidth="1"/>
    <col min="13796" max="13796" width="13.28515625" style="10" customWidth="1"/>
    <col min="13797" max="13797" width="28.5703125" style="10" customWidth="1"/>
    <col min="13798" max="13798" width="18.5703125" style="10" customWidth="1"/>
    <col min="13799" max="13802" width="12.7109375" style="10" customWidth="1"/>
    <col min="13803" max="13803" width="13.28515625" style="10" customWidth="1"/>
    <col min="13804" max="13804" width="25.7109375" style="10" customWidth="1"/>
    <col min="13805" max="13805" width="16.7109375" style="10" bestFit="1" customWidth="1"/>
    <col min="13806" max="13806" width="16.85546875" style="10" bestFit="1" customWidth="1"/>
    <col min="13807" max="13807" width="13.5703125" style="10" bestFit="1" customWidth="1"/>
    <col min="13808" max="13808" width="40.42578125" style="10" bestFit="1" customWidth="1"/>
    <col min="13809" max="13810" width="15.7109375" style="10" bestFit="1" customWidth="1"/>
    <col min="13811" max="14043" width="11" style="10"/>
    <col min="14044" max="14044" width="1.85546875" style="10" customWidth="1"/>
    <col min="14045" max="14045" width="23.42578125" style="10" customWidth="1"/>
    <col min="14046" max="14046" width="20.85546875" style="10" customWidth="1"/>
    <col min="14047" max="14047" width="20.7109375" style="10" customWidth="1"/>
    <col min="14048" max="14048" width="16.140625" style="10" customWidth="1"/>
    <col min="14049" max="14049" width="20" style="10" customWidth="1"/>
    <col min="14050" max="14050" width="18" style="10" customWidth="1"/>
    <col min="14051" max="14051" width="12.42578125" style="10" customWidth="1"/>
    <col min="14052" max="14052" width="13.28515625" style="10" customWidth="1"/>
    <col min="14053" max="14053" width="28.5703125" style="10" customWidth="1"/>
    <col min="14054" max="14054" width="18.5703125" style="10" customWidth="1"/>
    <col min="14055" max="14058" width="12.7109375" style="10" customWidth="1"/>
    <col min="14059" max="14059" width="13.28515625" style="10" customWidth="1"/>
    <col min="14060" max="14060" width="25.7109375" style="10" customWidth="1"/>
    <col min="14061" max="14061" width="16.7109375" style="10" bestFit="1" customWidth="1"/>
    <col min="14062" max="14062" width="16.85546875" style="10" bestFit="1" customWidth="1"/>
    <col min="14063" max="14063" width="13.5703125" style="10" bestFit="1" customWidth="1"/>
    <col min="14064" max="14064" width="40.42578125" style="10" bestFit="1" customWidth="1"/>
    <col min="14065" max="14066" width="15.7109375" style="10" bestFit="1" customWidth="1"/>
    <col min="14067" max="14299" width="11" style="10"/>
    <col min="14300" max="14300" width="1.85546875" style="10" customWidth="1"/>
    <col min="14301" max="14301" width="23.42578125" style="10" customWidth="1"/>
    <col min="14302" max="14302" width="20.85546875" style="10" customWidth="1"/>
    <col min="14303" max="14303" width="20.7109375" style="10" customWidth="1"/>
    <col min="14304" max="14304" width="16.140625" style="10" customWidth="1"/>
    <col min="14305" max="14305" width="20" style="10" customWidth="1"/>
    <col min="14306" max="14306" width="18" style="10" customWidth="1"/>
    <col min="14307" max="14307" width="12.42578125" style="10" customWidth="1"/>
    <col min="14308" max="14308" width="13.28515625" style="10" customWidth="1"/>
    <col min="14309" max="14309" width="28.5703125" style="10" customWidth="1"/>
    <col min="14310" max="14310" width="18.5703125" style="10" customWidth="1"/>
    <col min="14311" max="14314" width="12.7109375" style="10" customWidth="1"/>
    <col min="14315" max="14315" width="13.28515625" style="10" customWidth="1"/>
    <col min="14316" max="14316" width="25.7109375" style="10" customWidth="1"/>
    <col min="14317" max="14317" width="16.7109375" style="10" bestFit="1" customWidth="1"/>
    <col min="14318" max="14318" width="16.85546875" style="10" bestFit="1" customWidth="1"/>
    <col min="14319" max="14319" width="13.5703125" style="10" bestFit="1" customWidth="1"/>
    <col min="14320" max="14320" width="40.42578125" style="10" bestFit="1" customWidth="1"/>
    <col min="14321" max="14322" width="15.7109375" style="10" bestFit="1" customWidth="1"/>
    <col min="14323" max="14555" width="11" style="10"/>
    <col min="14556" max="14556" width="1.85546875" style="10" customWidth="1"/>
    <col min="14557" max="14557" width="23.42578125" style="10" customWidth="1"/>
    <col min="14558" max="14558" width="20.85546875" style="10" customWidth="1"/>
    <col min="14559" max="14559" width="20.7109375" style="10" customWidth="1"/>
    <col min="14560" max="14560" width="16.140625" style="10" customWidth="1"/>
    <col min="14561" max="14561" width="20" style="10" customWidth="1"/>
    <col min="14562" max="14562" width="18" style="10" customWidth="1"/>
    <col min="14563" max="14563" width="12.42578125" style="10" customWidth="1"/>
    <col min="14564" max="14564" width="13.28515625" style="10" customWidth="1"/>
    <col min="14565" max="14565" width="28.5703125" style="10" customWidth="1"/>
    <col min="14566" max="14566" width="18.5703125" style="10" customWidth="1"/>
    <col min="14567" max="14570" width="12.7109375" style="10" customWidth="1"/>
    <col min="14571" max="14571" width="13.28515625" style="10" customWidth="1"/>
    <col min="14572" max="14572" width="25.7109375" style="10" customWidth="1"/>
    <col min="14573" max="14573" width="16.7109375" style="10" bestFit="1" customWidth="1"/>
    <col min="14574" max="14574" width="16.85546875" style="10" bestFit="1" customWidth="1"/>
    <col min="14575" max="14575" width="13.5703125" style="10" bestFit="1" customWidth="1"/>
    <col min="14576" max="14576" width="40.42578125" style="10" bestFit="1" customWidth="1"/>
    <col min="14577" max="14578" width="15.7109375" style="10" bestFit="1" customWidth="1"/>
    <col min="14579" max="14811" width="11" style="10"/>
    <col min="14812" max="14812" width="1.85546875" style="10" customWidth="1"/>
    <col min="14813" max="14813" width="23.42578125" style="10" customWidth="1"/>
    <col min="14814" max="14814" width="20.85546875" style="10" customWidth="1"/>
    <col min="14815" max="14815" width="20.7109375" style="10" customWidth="1"/>
    <col min="14816" max="14816" width="16.140625" style="10" customWidth="1"/>
    <col min="14817" max="14817" width="20" style="10" customWidth="1"/>
    <col min="14818" max="14818" width="18" style="10" customWidth="1"/>
    <col min="14819" max="14819" width="12.42578125" style="10" customWidth="1"/>
    <col min="14820" max="14820" width="13.28515625" style="10" customWidth="1"/>
    <col min="14821" max="14821" width="28.5703125" style="10" customWidth="1"/>
    <col min="14822" max="14822" width="18.5703125" style="10" customWidth="1"/>
    <col min="14823" max="14826" width="12.7109375" style="10" customWidth="1"/>
    <col min="14827" max="14827" width="13.28515625" style="10" customWidth="1"/>
    <col min="14828" max="14828" width="25.7109375" style="10" customWidth="1"/>
    <col min="14829" max="14829" width="16.7109375" style="10" bestFit="1" customWidth="1"/>
    <col min="14830" max="14830" width="16.85546875" style="10" bestFit="1" customWidth="1"/>
    <col min="14831" max="14831" width="13.5703125" style="10" bestFit="1" customWidth="1"/>
    <col min="14832" max="14832" width="40.42578125" style="10" bestFit="1" customWidth="1"/>
    <col min="14833" max="14834" width="15.7109375" style="10" bestFit="1" customWidth="1"/>
    <col min="14835" max="15067" width="11" style="10"/>
    <col min="15068" max="15068" width="1.85546875" style="10" customWidth="1"/>
    <col min="15069" max="15069" width="23.42578125" style="10" customWidth="1"/>
    <col min="15070" max="15070" width="20.85546875" style="10" customWidth="1"/>
    <col min="15071" max="15071" width="20.7109375" style="10" customWidth="1"/>
    <col min="15072" max="15072" width="16.140625" style="10" customWidth="1"/>
    <col min="15073" max="15073" width="20" style="10" customWidth="1"/>
    <col min="15074" max="15074" width="18" style="10" customWidth="1"/>
    <col min="15075" max="15075" width="12.42578125" style="10" customWidth="1"/>
    <col min="15076" max="15076" width="13.28515625" style="10" customWidth="1"/>
    <col min="15077" max="15077" width="28.5703125" style="10" customWidth="1"/>
    <col min="15078" max="15078" width="18.5703125" style="10" customWidth="1"/>
    <col min="15079" max="15082" width="12.7109375" style="10" customWidth="1"/>
    <col min="15083" max="15083" width="13.28515625" style="10" customWidth="1"/>
    <col min="15084" max="15084" width="25.7109375" style="10" customWidth="1"/>
    <col min="15085" max="15085" width="16.7109375" style="10" bestFit="1" customWidth="1"/>
    <col min="15086" max="15086" width="16.85546875" style="10" bestFit="1" customWidth="1"/>
    <col min="15087" max="15087" width="13.5703125" style="10" bestFit="1" customWidth="1"/>
    <col min="15088" max="15088" width="40.42578125" style="10" bestFit="1" customWidth="1"/>
    <col min="15089" max="15090" width="15.7109375" style="10" bestFit="1" customWidth="1"/>
    <col min="15091" max="15323" width="11" style="10"/>
    <col min="15324" max="15324" width="1.85546875" style="10" customWidth="1"/>
    <col min="15325" max="15325" width="23.42578125" style="10" customWidth="1"/>
    <col min="15326" max="15326" width="20.85546875" style="10" customWidth="1"/>
    <col min="15327" max="15327" width="20.7109375" style="10" customWidth="1"/>
    <col min="15328" max="15328" width="16.140625" style="10" customWidth="1"/>
    <col min="15329" max="15329" width="20" style="10" customWidth="1"/>
    <col min="15330" max="15330" width="18" style="10" customWidth="1"/>
    <col min="15331" max="15331" width="12.42578125" style="10" customWidth="1"/>
    <col min="15332" max="15332" width="13.28515625" style="10" customWidth="1"/>
    <col min="15333" max="15333" width="28.5703125" style="10" customWidth="1"/>
    <col min="15334" max="15334" width="18.5703125" style="10" customWidth="1"/>
    <col min="15335" max="15338" width="12.7109375" style="10" customWidth="1"/>
    <col min="15339" max="15339" width="13.28515625" style="10" customWidth="1"/>
    <col min="15340" max="15340" width="25.7109375" style="10" customWidth="1"/>
    <col min="15341" max="15341" width="16.7109375" style="10" bestFit="1" customWidth="1"/>
    <col min="15342" max="15342" width="16.85546875" style="10" bestFit="1" customWidth="1"/>
    <col min="15343" max="15343" width="13.5703125" style="10" bestFit="1" customWidth="1"/>
    <col min="15344" max="15344" width="40.42578125" style="10" bestFit="1" customWidth="1"/>
    <col min="15345" max="15346" width="15.7109375" style="10" bestFit="1" customWidth="1"/>
    <col min="15347" max="15579" width="11" style="10"/>
    <col min="15580" max="15580" width="1.85546875" style="10" customWidth="1"/>
    <col min="15581" max="15581" width="23.42578125" style="10" customWidth="1"/>
    <col min="15582" max="15582" width="20.85546875" style="10" customWidth="1"/>
    <col min="15583" max="15583" width="20.7109375" style="10" customWidth="1"/>
    <col min="15584" max="15584" width="16.140625" style="10" customWidth="1"/>
    <col min="15585" max="15585" width="20" style="10" customWidth="1"/>
    <col min="15586" max="15586" width="18" style="10" customWidth="1"/>
    <col min="15587" max="15587" width="12.42578125" style="10" customWidth="1"/>
    <col min="15588" max="15588" width="13.28515625" style="10" customWidth="1"/>
    <col min="15589" max="15589" width="28.5703125" style="10" customWidth="1"/>
    <col min="15590" max="15590" width="18.5703125" style="10" customWidth="1"/>
    <col min="15591" max="15594" width="12.7109375" style="10" customWidth="1"/>
    <col min="15595" max="15595" width="13.28515625" style="10" customWidth="1"/>
    <col min="15596" max="15596" width="25.7109375" style="10" customWidth="1"/>
    <col min="15597" max="15597" width="16.7109375" style="10" bestFit="1" customWidth="1"/>
    <col min="15598" max="15598" width="16.85546875" style="10" bestFit="1" customWidth="1"/>
    <col min="15599" max="15599" width="13.5703125" style="10" bestFit="1" customWidth="1"/>
    <col min="15600" max="15600" width="40.42578125" style="10" bestFit="1" customWidth="1"/>
    <col min="15601" max="15602" width="15.7109375" style="10" bestFit="1" customWidth="1"/>
    <col min="15603" max="15835" width="11" style="10"/>
    <col min="15836" max="15836" width="1.85546875" style="10" customWidth="1"/>
    <col min="15837" max="15837" width="23.42578125" style="10" customWidth="1"/>
    <col min="15838" max="15838" width="20.85546875" style="10" customWidth="1"/>
    <col min="15839" max="15839" width="20.7109375" style="10" customWidth="1"/>
    <col min="15840" max="15840" width="16.140625" style="10" customWidth="1"/>
    <col min="15841" max="15841" width="20" style="10" customWidth="1"/>
    <col min="15842" max="15842" width="18" style="10" customWidth="1"/>
    <col min="15843" max="15843" width="12.42578125" style="10" customWidth="1"/>
    <col min="15844" max="15844" width="13.28515625" style="10" customWidth="1"/>
    <col min="15845" max="15845" width="28.5703125" style="10" customWidth="1"/>
    <col min="15846" max="15846" width="18.5703125" style="10" customWidth="1"/>
    <col min="15847" max="15850" width="12.7109375" style="10" customWidth="1"/>
    <col min="15851" max="15851" width="13.28515625" style="10" customWidth="1"/>
    <col min="15852" max="15852" width="25.7109375" style="10" customWidth="1"/>
    <col min="15853" max="15853" width="16.7109375" style="10" bestFit="1" customWidth="1"/>
    <col min="15854" max="15854" width="16.85546875" style="10" bestFit="1" customWidth="1"/>
    <col min="15855" max="15855" width="13.5703125" style="10" bestFit="1" customWidth="1"/>
    <col min="15856" max="15856" width="40.42578125" style="10" bestFit="1" customWidth="1"/>
    <col min="15857" max="15858" width="15.7109375" style="10" bestFit="1" customWidth="1"/>
    <col min="15859" max="16091" width="11" style="10"/>
    <col min="16092" max="16092" width="1.85546875" style="10" customWidth="1"/>
    <col min="16093" max="16093" width="23.42578125" style="10" customWidth="1"/>
    <col min="16094" max="16094" width="20.85546875" style="10" customWidth="1"/>
    <col min="16095" max="16095" width="20.7109375" style="10" customWidth="1"/>
    <col min="16096" max="16096" width="16.140625" style="10" customWidth="1"/>
    <col min="16097" max="16097" width="20" style="10" customWidth="1"/>
    <col min="16098" max="16098" width="18" style="10" customWidth="1"/>
    <col min="16099" max="16099" width="12.42578125" style="10" customWidth="1"/>
    <col min="16100" max="16100" width="13.28515625" style="10" customWidth="1"/>
    <col min="16101" max="16101" width="28.5703125" style="10" customWidth="1"/>
    <col min="16102" max="16102" width="18.5703125" style="10" customWidth="1"/>
    <col min="16103" max="16106" width="12.7109375" style="10" customWidth="1"/>
    <col min="16107" max="16107" width="13.28515625" style="10" customWidth="1"/>
    <col min="16108" max="16108" width="25.7109375" style="10" customWidth="1"/>
    <col min="16109" max="16109" width="16.7109375" style="10" bestFit="1" customWidth="1"/>
    <col min="16110" max="16110" width="16.85546875" style="10" bestFit="1" customWidth="1"/>
    <col min="16111" max="16111" width="13.5703125" style="10" bestFit="1" customWidth="1"/>
    <col min="16112" max="16112" width="40.42578125" style="10" bestFit="1" customWidth="1"/>
    <col min="16113" max="16114" width="15.7109375" style="10" bestFit="1" customWidth="1"/>
    <col min="16115" max="16384" width="11" style="10"/>
  </cols>
  <sheetData>
    <row r="1" spans="1:17" ht="15.75" customHeight="1"/>
    <row r="2" spans="1:17" ht="15.75" customHeight="1"/>
    <row r="3" spans="1:17" ht="15.75" customHeight="1"/>
    <row r="4" spans="1:17" ht="15.75" customHeight="1"/>
    <row r="5" spans="1:17" ht="15.75" customHeight="1"/>
    <row r="6" spans="1:17" ht="16.5" customHeight="1">
      <c r="A6" s="22" t="s">
        <v>32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</row>
    <row r="7" spans="1:17" ht="12.75" customHeight="1">
      <c r="A7" s="11"/>
      <c r="B7" s="11"/>
      <c r="C7" s="11"/>
      <c r="D7" s="11"/>
      <c r="E7" s="11"/>
      <c r="F7" s="11"/>
      <c r="G7" s="11"/>
      <c r="H7" s="11"/>
      <c r="I7" s="11"/>
    </row>
    <row r="8" spans="1:17" ht="38.25" customHeight="1">
      <c r="A8" s="38" t="s">
        <v>59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</row>
    <row r="9" spans="1:17" ht="12.75" customHeight="1">
      <c r="A9" s="11"/>
      <c r="B9" s="11"/>
      <c r="C9" s="11"/>
      <c r="D9" s="11"/>
      <c r="E9" s="11"/>
      <c r="F9" s="11"/>
      <c r="G9" s="11"/>
      <c r="H9" s="11"/>
      <c r="I9" s="11"/>
    </row>
    <row r="10" spans="1:17" ht="17.25" customHeight="1">
      <c r="A10" s="24" t="s">
        <v>1</v>
      </c>
      <c r="B10" s="25" t="s">
        <v>2</v>
      </c>
      <c r="C10" s="26" t="s">
        <v>31</v>
      </c>
      <c r="D10" s="26"/>
      <c r="E10" s="26"/>
      <c r="F10" s="26"/>
      <c r="G10" s="26"/>
      <c r="H10" s="26"/>
      <c r="I10" s="26"/>
      <c r="J10" s="34" t="s">
        <v>27</v>
      </c>
      <c r="K10" s="36" t="s">
        <v>14</v>
      </c>
      <c r="L10" s="27" t="s">
        <v>17</v>
      </c>
      <c r="M10" s="27"/>
      <c r="N10" s="28" t="s">
        <v>28</v>
      </c>
      <c r="O10" s="29" t="s">
        <v>29</v>
      </c>
      <c r="P10" s="29" t="s">
        <v>30</v>
      </c>
      <c r="Q10" s="30" t="s">
        <v>8</v>
      </c>
    </row>
    <row r="11" spans="1:17" s="12" customFormat="1" ht="32.25" customHeight="1">
      <c r="A11" s="24"/>
      <c r="B11" s="25"/>
      <c r="C11" s="31" t="s">
        <v>3</v>
      </c>
      <c r="D11" s="31" t="s">
        <v>4</v>
      </c>
      <c r="E11" s="31" t="s">
        <v>5</v>
      </c>
      <c r="F11" s="31" t="s">
        <v>6</v>
      </c>
      <c r="G11" s="31" t="s">
        <v>7</v>
      </c>
      <c r="H11" s="32" t="s">
        <v>33</v>
      </c>
      <c r="I11" s="31" t="s">
        <v>34</v>
      </c>
      <c r="J11" s="35"/>
      <c r="K11" s="37"/>
      <c r="L11" s="33" t="s">
        <v>15</v>
      </c>
      <c r="M11" s="33" t="s">
        <v>16</v>
      </c>
      <c r="N11" s="28"/>
      <c r="O11" s="29"/>
      <c r="P11" s="29"/>
      <c r="Q11" s="30"/>
    </row>
    <row r="12" spans="1:17" ht="15" customHeight="1">
      <c r="A12" s="13"/>
      <c r="B12" s="3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</row>
    <row r="13" spans="1:17" s="20" customFormat="1" ht="15.75" customHeight="1">
      <c r="A13" s="15" t="s">
        <v>8</v>
      </c>
      <c r="B13" s="7">
        <f t="shared" ref="B13:I13" si="0">+B15+B23</f>
        <v>8176</v>
      </c>
      <c r="C13" s="7">
        <f t="shared" si="0"/>
        <v>21135</v>
      </c>
      <c r="D13" s="3">
        <f t="shared" si="0"/>
        <v>444</v>
      </c>
      <c r="E13" s="7">
        <f t="shared" si="0"/>
        <v>5896</v>
      </c>
      <c r="F13" s="7">
        <f t="shared" si="0"/>
        <v>3721</v>
      </c>
      <c r="G13" s="7">
        <f t="shared" si="0"/>
        <v>187</v>
      </c>
      <c r="H13" s="7">
        <f t="shared" si="0"/>
        <v>142</v>
      </c>
      <c r="I13" s="7">
        <f t="shared" si="0"/>
        <v>367</v>
      </c>
      <c r="J13" s="4">
        <f t="shared" ref="J13:P13" si="1">SUM(J15+J23)</f>
        <v>231956</v>
      </c>
      <c r="K13" s="4">
        <f t="shared" si="1"/>
        <v>1146</v>
      </c>
      <c r="L13" s="4">
        <f t="shared" si="1"/>
        <v>0</v>
      </c>
      <c r="M13" s="4">
        <f t="shared" si="1"/>
        <v>21607</v>
      </c>
      <c r="N13" s="4">
        <f t="shared" si="1"/>
        <v>812</v>
      </c>
      <c r="O13" s="4">
        <f t="shared" si="1"/>
        <v>674481</v>
      </c>
      <c r="P13" s="4">
        <f t="shared" si="1"/>
        <v>314</v>
      </c>
      <c r="Q13" s="4">
        <f>SUM(Q15,Q23)</f>
        <v>970384</v>
      </c>
    </row>
    <row r="14" spans="1:17" s="18" customFormat="1" ht="13.5" customHeight="1">
      <c r="A14" s="2" t="s">
        <v>0</v>
      </c>
      <c r="B14" s="7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s="20" customFormat="1" ht="15.75" customHeight="1">
      <c r="A15" s="15" t="s">
        <v>9</v>
      </c>
      <c r="B15" s="4">
        <f t="shared" ref="B15:I15" si="2">SUM(B16:B21)</f>
        <v>5289</v>
      </c>
      <c r="C15" s="4">
        <f t="shared" si="2"/>
        <v>5876</v>
      </c>
      <c r="D15" s="4">
        <f t="shared" si="2"/>
        <v>414</v>
      </c>
      <c r="E15" s="4">
        <f t="shared" si="2"/>
        <v>4753</v>
      </c>
      <c r="F15" s="4">
        <f t="shared" si="2"/>
        <v>1031</v>
      </c>
      <c r="G15" s="4">
        <f t="shared" si="2"/>
        <v>187</v>
      </c>
      <c r="H15" s="4">
        <f t="shared" si="2"/>
        <v>0</v>
      </c>
      <c r="I15" s="4">
        <f t="shared" si="2"/>
        <v>367</v>
      </c>
      <c r="J15" s="4">
        <f t="shared" ref="J15:P15" si="3">SUM(J16:J21)</f>
        <v>1559</v>
      </c>
      <c r="K15" s="4">
        <f t="shared" si="3"/>
        <v>1146</v>
      </c>
      <c r="L15" s="4">
        <f t="shared" si="3"/>
        <v>0</v>
      </c>
      <c r="M15" s="4">
        <f t="shared" si="3"/>
        <v>11226</v>
      </c>
      <c r="N15" s="4">
        <f t="shared" si="3"/>
        <v>810</v>
      </c>
      <c r="O15" s="4">
        <f t="shared" si="3"/>
        <v>100043</v>
      </c>
      <c r="P15" s="4">
        <f t="shared" si="3"/>
        <v>314</v>
      </c>
      <c r="Q15" s="4">
        <f>SUM(Q16:Q21)</f>
        <v>133015</v>
      </c>
    </row>
    <row r="16" spans="1:17" s="18" customFormat="1" ht="15.75" customHeight="1">
      <c r="A16" s="2" t="s">
        <v>10</v>
      </c>
      <c r="B16" s="6">
        <v>4548</v>
      </c>
      <c r="C16" s="7">
        <v>4881</v>
      </c>
      <c r="D16" s="7">
        <v>10</v>
      </c>
      <c r="E16" s="7">
        <v>3807</v>
      </c>
      <c r="F16" s="7">
        <v>869</v>
      </c>
      <c r="G16" s="7">
        <v>87</v>
      </c>
      <c r="H16" s="7">
        <v>0</v>
      </c>
      <c r="I16" s="7">
        <v>367</v>
      </c>
      <c r="J16" s="6">
        <v>1536</v>
      </c>
      <c r="K16" s="9">
        <v>1146</v>
      </c>
      <c r="L16" s="7">
        <v>0</v>
      </c>
      <c r="M16" s="9">
        <v>9577</v>
      </c>
      <c r="N16" s="9">
        <v>804</v>
      </c>
      <c r="O16" s="6">
        <v>92486</v>
      </c>
      <c r="P16" s="9">
        <v>227</v>
      </c>
      <c r="Q16" s="4">
        <f>SUM(B16:P16)</f>
        <v>120345</v>
      </c>
    </row>
    <row r="17" spans="1:17" s="18" customFormat="1" ht="15.75" customHeight="1">
      <c r="A17" s="2" t="s">
        <v>24</v>
      </c>
      <c r="B17" s="6">
        <v>283</v>
      </c>
      <c r="C17" s="7">
        <v>4</v>
      </c>
      <c r="D17" s="7">
        <v>0</v>
      </c>
      <c r="E17" s="7">
        <v>7</v>
      </c>
      <c r="F17" s="7">
        <v>1</v>
      </c>
      <c r="G17" s="7">
        <v>0</v>
      </c>
      <c r="H17" s="7">
        <v>0</v>
      </c>
      <c r="I17" s="7">
        <v>0</v>
      </c>
      <c r="J17" s="9">
        <v>10</v>
      </c>
      <c r="K17" s="7">
        <v>0</v>
      </c>
      <c r="L17" s="7">
        <v>0</v>
      </c>
      <c r="M17" s="9">
        <v>121</v>
      </c>
      <c r="N17" s="9">
        <v>6</v>
      </c>
      <c r="O17" s="9">
        <v>1912</v>
      </c>
      <c r="P17" s="7">
        <v>0</v>
      </c>
      <c r="Q17" s="4">
        <f t="shared" ref="Q17:Q21" si="4">SUM(B17:P17)</f>
        <v>2344</v>
      </c>
    </row>
    <row r="18" spans="1:17" s="18" customFormat="1" ht="15.75" customHeight="1">
      <c r="A18" s="2" t="s">
        <v>11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9">
        <v>0</v>
      </c>
      <c r="N18" s="7">
        <v>0</v>
      </c>
      <c r="O18" s="9">
        <v>0</v>
      </c>
      <c r="P18" s="7">
        <v>0</v>
      </c>
      <c r="Q18" s="4">
        <f t="shared" si="4"/>
        <v>0</v>
      </c>
    </row>
    <row r="19" spans="1:17" s="18" customFormat="1" ht="15.75" customHeight="1">
      <c r="A19" s="2" t="s">
        <v>25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9">
        <v>1</v>
      </c>
      <c r="N19" s="7">
        <v>0</v>
      </c>
      <c r="O19" s="9">
        <v>0</v>
      </c>
      <c r="P19" s="7">
        <v>0</v>
      </c>
      <c r="Q19" s="4">
        <f t="shared" si="4"/>
        <v>1</v>
      </c>
    </row>
    <row r="20" spans="1:17" s="18" customFormat="1" ht="15.75" customHeight="1">
      <c r="A20" s="2" t="s">
        <v>12</v>
      </c>
      <c r="B20" s="6">
        <v>394</v>
      </c>
      <c r="C20" s="7">
        <v>380</v>
      </c>
      <c r="D20" s="7">
        <v>400</v>
      </c>
      <c r="E20" s="7">
        <v>907</v>
      </c>
      <c r="F20" s="7">
        <v>30</v>
      </c>
      <c r="G20" s="7">
        <v>0</v>
      </c>
      <c r="H20" s="7">
        <v>0</v>
      </c>
      <c r="I20" s="7">
        <v>0</v>
      </c>
      <c r="J20" s="9">
        <v>9</v>
      </c>
      <c r="K20" s="7">
        <v>0</v>
      </c>
      <c r="L20" s="7">
        <v>0</v>
      </c>
      <c r="M20" s="9">
        <v>1374</v>
      </c>
      <c r="N20" s="7">
        <v>0</v>
      </c>
      <c r="O20" s="9">
        <v>1276</v>
      </c>
      <c r="P20" s="7">
        <v>0</v>
      </c>
      <c r="Q20" s="4">
        <f t="shared" si="4"/>
        <v>4770</v>
      </c>
    </row>
    <row r="21" spans="1:17" s="18" customFormat="1" ht="15.75" customHeight="1">
      <c r="A21" s="2" t="s">
        <v>13</v>
      </c>
      <c r="B21" s="7">
        <v>64</v>
      </c>
      <c r="C21" s="7">
        <v>611</v>
      </c>
      <c r="D21" s="7">
        <v>4</v>
      </c>
      <c r="E21" s="7">
        <v>32</v>
      </c>
      <c r="F21" s="7">
        <v>131</v>
      </c>
      <c r="G21" s="7">
        <v>100</v>
      </c>
      <c r="H21" s="7">
        <v>0</v>
      </c>
      <c r="I21" s="7">
        <v>0</v>
      </c>
      <c r="J21" s="7">
        <v>4</v>
      </c>
      <c r="K21" s="7">
        <v>0</v>
      </c>
      <c r="L21" s="7">
        <v>0</v>
      </c>
      <c r="M21" s="7">
        <v>153</v>
      </c>
      <c r="N21" s="7">
        <v>0</v>
      </c>
      <c r="O21" s="7">
        <v>4369</v>
      </c>
      <c r="P21" s="7">
        <v>87</v>
      </c>
      <c r="Q21" s="4">
        <f t="shared" si="4"/>
        <v>5555</v>
      </c>
    </row>
    <row r="22" spans="1:17" s="18" customFormat="1" ht="13.5" customHeight="1">
      <c r="A22" s="2" t="s">
        <v>0</v>
      </c>
      <c r="B22" s="2"/>
      <c r="C22" s="5"/>
      <c r="D22" s="5"/>
      <c r="E22" s="5"/>
      <c r="F22" s="5"/>
      <c r="G22" s="5"/>
      <c r="H22" s="5"/>
      <c r="I22" s="5"/>
      <c r="J22" s="7"/>
      <c r="K22" s="5"/>
      <c r="L22" s="5"/>
      <c r="M22" s="5"/>
      <c r="N22" s="5"/>
      <c r="O22" s="5"/>
      <c r="P22" s="5"/>
      <c r="Q22" s="4"/>
    </row>
    <row r="23" spans="1:17" s="20" customFormat="1" ht="15.75" customHeight="1">
      <c r="A23" s="15" t="s">
        <v>58</v>
      </c>
      <c r="B23" s="4">
        <f t="shared" ref="B23:I23" si="5">SUM(B24:B53)</f>
        <v>2887</v>
      </c>
      <c r="C23" s="4">
        <f t="shared" si="5"/>
        <v>15259</v>
      </c>
      <c r="D23" s="4">
        <f t="shared" si="5"/>
        <v>30</v>
      </c>
      <c r="E23" s="4">
        <f t="shared" si="5"/>
        <v>1143</v>
      </c>
      <c r="F23" s="4">
        <f t="shared" si="5"/>
        <v>2690</v>
      </c>
      <c r="G23" s="4">
        <f t="shared" si="5"/>
        <v>0</v>
      </c>
      <c r="H23" s="4">
        <f t="shared" si="5"/>
        <v>142</v>
      </c>
      <c r="I23" s="4">
        <f t="shared" si="5"/>
        <v>0</v>
      </c>
      <c r="J23" s="4">
        <f t="shared" ref="J23:P23" si="6">SUM(J24:J53)</f>
        <v>230397</v>
      </c>
      <c r="K23" s="4">
        <f t="shared" si="6"/>
        <v>0</v>
      </c>
      <c r="L23" s="4">
        <f t="shared" si="6"/>
        <v>0</v>
      </c>
      <c r="M23" s="4">
        <f t="shared" si="6"/>
        <v>10381</v>
      </c>
      <c r="N23" s="4">
        <f t="shared" si="6"/>
        <v>2</v>
      </c>
      <c r="O23" s="4">
        <f t="shared" si="6"/>
        <v>574438</v>
      </c>
      <c r="P23" s="4">
        <f t="shared" si="6"/>
        <v>0</v>
      </c>
      <c r="Q23" s="4">
        <f>SUM(Q24:Q53)</f>
        <v>837369</v>
      </c>
    </row>
    <row r="24" spans="1:17" s="18" customFormat="1" ht="15.75" customHeight="1">
      <c r="A24" s="2" t="s">
        <v>18</v>
      </c>
      <c r="B24" s="7">
        <v>142</v>
      </c>
      <c r="C24" s="7">
        <v>90</v>
      </c>
      <c r="D24" s="7">
        <v>0</v>
      </c>
      <c r="E24" s="7">
        <v>41</v>
      </c>
      <c r="F24" s="7">
        <v>1</v>
      </c>
      <c r="G24" s="7">
        <v>0</v>
      </c>
      <c r="H24" s="7">
        <v>0</v>
      </c>
      <c r="I24" s="7">
        <v>0</v>
      </c>
      <c r="J24" s="7">
        <v>2789</v>
      </c>
      <c r="K24" s="7">
        <v>0</v>
      </c>
      <c r="L24" s="7">
        <v>0</v>
      </c>
      <c r="M24" s="7">
        <v>1172</v>
      </c>
      <c r="N24" s="7">
        <v>0</v>
      </c>
      <c r="O24" s="7">
        <v>22923</v>
      </c>
      <c r="P24" s="7">
        <v>0</v>
      </c>
      <c r="Q24" s="4">
        <f t="shared" ref="Q24:Q53" si="7">SUM(B24:P24)</f>
        <v>27158</v>
      </c>
    </row>
    <row r="25" spans="1:17" s="18" customFormat="1" ht="15.75" customHeight="1">
      <c r="A25" s="2" t="s">
        <v>19</v>
      </c>
      <c r="B25" s="7">
        <v>0</v>
      </c>
      <c r="C25" s="7">
        <v>1678</v>
      </c>
      <c r="D25" s="7">
        <v>0</v>
      </c>
      <c r="E25" s="7">
        <v>0</v>
      </c>
      <c r="F25" s="7">
        <v>0</v>
      </c>
      <c r="G25" s="7">
        <v>0</v>
      </c>
      <c r="H25" s="7">
        <v>142</v>
      </c>
      <c r="I25" s="7">
        <v>0</v>
      </c>
      <c r="J25" s="7">
        <v>5553</v>
      </c>
      <c r="K25" s="7">
        <v>0</v>
      </c>
      <c r="L25" s="7">
        <v>0</v>
      </c>
      <c r="M25" s="7">
        <v>336</v>
      </c>
      <c r="N25" s="7">
        <v>0</v>
      </c>
      <c r="O25" s="7">
        <v>3541</v>
      </c>
      <c r="P25" s="7">
        <v>0</v>
      </c>
      <c r="Q25" s="4">
        <f t="shared" si="7"/>
        <v>11250</v>
      </c>
    </row>
    <row r="26" spans="1:17" s="18" customFormat="1" ht="15.75" customHeight="1">
      <c r="A26" s="2" t="s">
        <v>20</v>
      </c>
      <c r="B26" s="7">
        <v>3</v>
      </c>
      <c r="C26" s="7">
        <v>445</v>
      </c>
      <c r="D26" s="7">
        <v>0</v>
      </c>
      <c r="E26" s="7">
        <v>0</v>
      </c>
      <c r="F26" s="7">
        <v>1</v>
      </c>
      <c r="G26" s="7">
        <v>0</v>
      </c>
      <c r="H26" s="7">
        <v>0</v>
      </c>
      <c r="I26" s="7">
        <v>0</v>
      </c>
      <c r="J26" s="7">
        <v>31018</v>
      </c>
      <c r="K26" s="7">
        <v>0</v>
      </c>
      <c r="L26" s="7">
        <v>0</v>
      </c>
      <c r="M26" s="7">
        <v>291</v>
      </c>
      <c r="N26" s="7">
        <v>0</v>
      </c>
      <c r="O26" s="7">
        <v>7751</v>
      </c>
      <c r="P26" s="7">
        <v>0</v>
      </c>
      <c r="Q26" s="4">
        <f t="shared" si="7"/>
        <v>39509</v>
      </c>
    </row>
    <row r="27" spans="1:17" s="18" customFormat="1" ht="15.75" customHeight="1">
      <c r="A27" s="2" t="s">
        <v>21</v>
      </c>
      <c r="B27" s="7">
        <v>45</v>
      </c>
      <c r="C27" s="7">
        <v>97</v>
      </c>
      <c r="D27" s="7">
        <v>0</v>
      </c>
      <c r="E27" s="7">
        <v>0</v>
      </c>
      <c r="F27" s="7">
        <v>5</v>
      </c>
      <c r="G27" s="7">
        <v>0</v>
      </c>
      <c r="H27" s="7">
        <v>0</v>
      </c>
      <c r="I27" s="7">
        <v>0</v>
      </c>
      <c r="J27" s="7">
        <v>1</v>
      </c>
      <c r="K27" s="7">
        <v>0</v>
      </c>
      <c r="L27" s="7">
        <v>0</v>
      </c>
      <c r="M27" s="7">
        <v>200</v>
      </c>
      <c r="N27" s="7">
        <v>0</v>
      </c>
      <c r="O27" s="7">
        <v>10549</v>
      </c>
      <c r="P27" s="7">
        <v>0</v>
      </c>
      <c r="Q27" s="4">
        <f t="shared" si="7"/>
        <v>10897</v>
      </c>
    </row>
    <row r="28" spans="1:17" s="18" customFormat="1" ht="15.75" customHeight="1">
      <c r="A28" s="2" t="s">
        <v>22</v>
      </c>
      <c r="B28" s="7">
        <v>79</v>
      </c>
      <c r="C28" s="7">
        <v>3134</v>
      </c>
      <c r="D28" s="7">
        <v>0</v>
      </c>
      <c r="E28" s="7">
        <v>0</v>
      </c>
      <c r="F28" s="7">
        <v>627</v>
      </c>
      <c r="G28" s="7">
        <v>0</v>
      </c>
      <c r="H28" s="7">
        <v>0</v>
      </c>
      <c r="I28" s="7">
        <v>0</v>
      </c>
      <c r="J28" s="7">
        <v>13786</v>
      </c>
      <c r="K28" s="7">
        <v>0</v>
      </c>
      <c r="L28" s="7">
        <v>0</v>
      </c>
      <c r="M28" s="7">
        <v>3579</v>
      </c>
      <c r="N28" s="7">
        <v>0</v>
      </c>
      <c r="O28" s="7">
        <v>1660</v>
      </c>
      <c r="P28" s="7">
        <v>0</v>
      </c>
      <c r="Q28" s="4">
        <f t="shared" si="7"/>
        <v>22865</v>
      </c>
    </row>
    <row r="29" spans="1:17" s="18" customFormat="1" ht="15.75" customHeight="1">
      <c r="A29" s="2" t="s">
        <v>23</v>
      </c>
      <c r="B29" s="7">
        <v>133</v>
      </c>
      <c r="C29" s="7">
        <v>97</v>
      </c>
      <c r="D29" s="7">
        <v>0</v>
      </c>
      <c r="E29" s="7">
        <v>0</v>
      </c>
      <c r="F29" s="7">
        <v>159</v>
      </c>
      <c r="G29" s="7">
        <v>0</v>
      </c>
      <c r="H29" s="7">
        <v>0</v>
      </c>
      <c r="I29" s="7">
        <v>0</v>
      </c>
      <c r="J29" s="7">
        <v>2599</v>
      </c>
      <c r="K29" s="7">
        <v>0</v>
      </c>
      <c r="L29" s="7">
        <v>0</v>
      </c>
      <c r="M29" s="7">
        <v>254</v>
      </c>
      <c r="N29" s="7">
        <v>0</v>
      </c>
      <c r="O29" s="7">
        <v>64115</v>
      </c>
      <c r="P29" s="7">
        <v>0</v>
      </c>
      <c r="Q29" s="4">
        <f t="shared" si="7"/>
        <v>67357</v>
      </c>
    </row>
    <row r="30" spans="1:17" s="18" customFormat="1" ht="15.75" customHeight="1">
      <c r="A30" s="2" t="s">
        <v>35</v>
      </c>
      <c r="B30" s="7">
        <v>28</v>
      </c>
      <c r="C30" s="7">
        <v>4420</v>
      </c>
      <c r="D30" s="7">
        <v>0</v>
      </c>
      <c r="E30" s="7">
        <v>5</v>
      </c>
      <c r="F30" s="7">
        <v>1</v>
      </c>
      <c r="G30" s="7">
        <v>0</v>
      </c>
      <c r="H30" s="7">
        <v>0</v>
      </c>
      <c r="I30" s="7">
        <v>0</v>
      </c>
      <c r="J30" s="7">
        <v>14627</v>
      </c>
      <c r="K30" s="7">
        <v>0</v>
      </c>
      <c r="L30" s="7">
        <v>0</v>
      </c>
      <c r="M30" s="7">
        <v>376</v>
      </c>
      <c r="N30" s="7">
        <v>0</v>
      </c>
      <c r="O30" s="7">
        <v>42901</v>
      </c>
      <c r="P30" s="7">
        <v>0</v>
      </c>
      <c r="Q30" s="4">
        <f t="shared" si="7"/>
        <v>62358</v>
      </c>
    </row>
    <row r="31" spans="1:17" s="18" customFormat="1" ht="15.75" customHeight="1">
      <c r="A31" s="2" t="s">
        <v>36</v>
      </c>
      <c r="B31" s="7">
        <v>72</v>
      </c>
      <c r="C31" s="7">
        <v>120</v>
      </c>
      <c r="D31" s="7">
        <v>0</v>
      </c>
      <c r="E31" s="7">
        <v>5</v>
      </c>
      <c r="F31" s="7">
        <v>0</v>
      </c>
      <c r="G31" s="7">
        <v>0</v>
      </c>
      <c r="H31" s="7">
        <v>0</v>
      </c>
      <c r="I31" s="7">
        <v>0</v>
      </c>
      <c r="J31" s="7">
        <v>941</v>
      </c>
      <c r="K31" s="7">
        <v>0</v>
      </c>
      <c r="L31" s="7">
        <v>0</v>
      </c>
      <c r="M31" s="7">
        <v>240</v>
      </c>
      <c r="N31" s="7">
        <v>0</v>
      </c>
      <c r="O31" s="7">
        <v>38015</v>
      </c>
      <c r="P31" s="7">
        <v>0</v>
      </c>
      <c r="Q31" s="4">
        <f t="shared" si="7"/>
        <v>39393</v>
      </c>
    </row>
    <row r="32" spans="1:17" s="18" customFormat="1" ht="15.75" customHeight="1">
      <c r="A32" s="2" t="s">
        <v>37</v>
      </c>
      <c r="B32" s="7">
        <v>128</v>
      </c>
      <c r="C32" s="7">
        <v>1393</v>
      </c>
      <c r="D32" s="7">
        <v>0</v>
      </c>
      <c r="E32" s="7">
        <v>0</v>
      </c>
      <c r="F32" s="7">
        <v>347</v>
      </c>
      <c r="G32" s="7">
        <v>0</v>
      </c>
      <c r="H32" s="7">
        <v>0</v>
      </c>
      <c r="I32" s="7">
        <v>0</v>
      </c>
      <c r="J32" s="7">
        <v>7966</v>
      </c>
      <c r="K32" s="7">
        <v>0</v>
      </c>
      <c r="L32" s="7">
        <v>0</v>
      </c>
      <c r="M32" s="7">
        <v>233</v>
      </c>
      <c r="N32" s="7">
        <v>0</v>
      </c>
      <c r="O32" s="7">
        <v>14000</v>
      </c>
      <c r="P32" s="7">
        <v>0</v>
      </c>
      <c r="Q32" s="4">
        <f t="shared" si="7"/>
        <v>24067</v>
      </c>
    </row>
    <row r="33" spans="1:17" s="18" customFormat="1" ht="15.75" customHeight="1">
      <c r="A33" s="2" t="s">
        <v>38</v>
      </c>
      <c r="B33" s="7">
        <v>166</v>
      </c>
      <c r="C33" s="7">
        <v>3</v>
      </c>
      <c r="D33" s="7">
        <v>0</v>
      </c>
      <c r="E33" s="7">
        <v>6</v>
      </c>
      <c r="F33" s="7">
        <v>0</v>
      </c>
      <c r="G33" s="7">
        <v>0</v>
      </c>
      <c r="H33" s="7">
        <v>0</v>
      </c>
      <c r="I33" s="7">
        <v>0</v>
      </c>
      <c r="J33" s="7">
        <v>28028</v>
      </c>
      <c r="K33" s="7">
        <v>0</v>
      </c>
      <c r="L33" s="7">
        <v>0</v>
      </c>
      <c r="M33" s="7">
        <v>109</v>
      </c>
      <c r="N33" s="7">
        <v>0</v>
      </c>
      <c r="O33" s="7">
        <v>39645</v>
      </c>
      <c r="P33" s="7">
        <v>0</v>
      </c>
      <c r="Q33" s="4">
        <f t="shared" si="7"/>
        <v>67957</v>
      </c>
    </row>
    <row r="34" spans="1:17" s="18" customFormat="1" ht="15.75" customHeight="1">
      <c r="A34" s="2" t="s">
        <v>39</v>
      </c>
      <c r="B34" s="7">
        <v>113</v>
      </c>
      <c r="C34" s="7">
        <v>12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44860</v>
      </c>
      <c r="K34" s="7">
        <v>0</v>
      </c>
      <c r="L34" s="7">
        <v>0</v>
      </c>
      <c r="M34" s="7">
        <v>5</v>
      </c>
      <c r="N34" s="7">
        <v>0</v>
      </c>
      <c r="O34" s="7">
        <v>20430</v>
      </c>
      <c r="P34" s="7">
        <v>0</v>
      </c>
      <c r="Q34" s="4">
        <f t="shared" si="7"/>
        <v>65420</v>
      </c>
    </row>
    <row r="35" spans="1:17" s="18" customFormat="1" ht="15.75" customHeight="1">
      <c r="A35" s="2" t="s">
        <v>40</v>
      </c>
      <c r="B35" s="7">
        <v>192</v>
      </c>
      <c r="C35" s="7">
        <v>56</v>
      </c>
      <c r="D35" s="7">
        <v>0</v>
      </c>
      <c r="E35" s="7">
        <v>16</v>
      </c>
      <c r="F35" s="7">
        <v>15</v>
      </c>
      <c r="G35" s="7">
        <v>0</v>
      </c>
      <c r="H35" s="7">
        <v>0</v>
      </c>
      <c r="I35" s="7">
        <v>0</v>
      </c>
      <c r="J35" s="7">
        <v>3</v>
      </c>
      <c r="K35" s="7">
        <v>0</v>
      </c>
      <c r="L35" s="7">
        <v>0</v>
      </c>
      <c r="M35" s="7">
        <v>195</v>
      </c>
      <c r="N35" s="7">
        <v>2</v>
      </c>
      <c r="O35" s="7">
        <v>7388</v>
      </c>
      <c r="P35" s="7">
        <v>0</v>
      </c>
      <c r="Q35" s="4">
        <f t="shared" si="7"/>
        <v>7867</v>
      </c>
    </row>
    <row r="36" spans="1:17" s="18" customFormat="1" ht="15.75" customHeight="1">
      <c r="A36" s="2" t="s">
        <v>41</v>
      </c>
      <c r="B36" s="7">
        <v>6</v>
      </c>
      <c r="C36" s="7">
        <v>298</v>
      </c>
      <c r="D36" s="7">
        <v>0</v>
      </c>
      <c r="E36" s="7">
        <v>0</v>
      </c>
      <c r="F36" s="7">
        <v>1</v>
      </c>
      <c r="G36" s="7">
        <v>0</v>
      </c>
      <c r="H36" s="7">
        <v>0</v>
      </c>
      <c r="I36" s="7">
        <v>0</v>
      </c>
      <c r="J36" s="7">
        <v>12691</v>
      </c>
      <c r="K36" s="7">
        <v>0</v>
      </c>
      <c r="L36" s="7">
        <v>0</v>
      </c>
      <c r="M36" s="7">
        <v>160</v>
      </c>
      <c r="N36" s="7">
        <v>0</v>
      </c>
      <c r="O36" s="7">
        <v>58017</v>
      </c>
      <c r="P36" s="7">
        <v>0</v>
      </c>
      <c r="Q36" s="4">
        <f t="shared" si="7"/>
        <v>71173</v>
      </c>
    </row>
    <row r="37" spans="1:17" s="18" customFormat="1" ht="15.75" customHeight="1">
      <c r="A37" s="2" t="s">
        <v>42</v>
      </c>
      <c r="B37" s="7">
        <v>302</v>
      </c>
      <c r="C37" s="7">
        <v>15</v>
      </c>
      <c r="D37" s="6">
        <v>15</v>
      </c>
      <c r="E37" s="7">
        <v>94</v>
      </c>
      <c r="F37" s="7"/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302</v>
      </c>
      <c r="N37" s="7">
        <v>0</v>
      </c>
      <c r="O37" s="7">
        <v>7553</v>
      </c>
      <c r="P37" s="7">
        <v>0</v>
      </c>
      <c r="Q37" s="4">
        <f t="shared" si="7"/>
        <v>8281</v>
      </c>
    </row>
    <row r="38" spans="1:17" s="18" customFormat="1" ht="15.75" customHeight="1">
      <c r="A38" s="2" t="s">
        <v>43</v>
      </c>
      <c r="B38" s="7">
        <v>64</v>
      </c>
      <c r="C38" s="7">
        <v>20</v>
      </c>
      <c r="D38" s="7">
        <v>0</v>
      </c>
      <c r="E38" s="7">
        <v>0</v>
      </c>
      <c r="F38" s="7">
        <v>50</v>
      </c>
      <c r="G38" s="7">
        <v>0</v>
      </c>
      <c r="H38" s="7">
        <v>0</v>
      </c>
      <c r="I38" s="7">
        <v>0</v>
      </c>
      <c r="J38" s="7">
        <v>2566</v>
      </c>
      <c r="K38" s="7">
        <v>0</v>
      </c>
      <c r="L38" s="7">
        <v>0</v>
      </c>
      <c r="M38" s="7">
        <v>9</v>
      </c>
      <c r="N38" s="7">
        <v>0</v>
      </c>
      <c r="O38" s="7">
        <v>13756</v>
      </c>
      <c r="P38" s="7">
        <v>0</v>
      </c>
      <c r="Q38" s="4">
        <f t="shared" si="7"/>
        <v>16465</v>
      </c>
    </row>
    <row r="39" spans="1:17" s="18" customFormat="1" ht="15.75" customHeight="1">
      <c r="A39" s="2" t="s">
        <v>44</v>
      </c>
      <c r="B39" s="7">
        <v>703</v>
      </c>
      <c r="C39" s="7">
        <v>26</v>
      </c>
      <c r="D39" s="7">
        <v>0</v>
      </c>
      <c r="E39" s="7">
        <v>0</v>
      </c>
      <c r="F39" s="7">
        <v>3</v>
      </c>
      <c r="G39" s="7">
        <v>0</v>
      </c>
      <c r="H39" s="7">
        <v>0</v>
      </c>
      <c r="I39" s="7">
        <v>0</v>
      </c>
      <c r="J39" s="7">
        <v>75</v>
      </c>
      <c r="K39" s="7">
        <v>0</v>
      </c>
      <c r="L39" s="7">
        <v>0</v>
      </c>
      <c r="M39" s="7">
        <v>129</v>
      </c>
      <c r="N39" s="7">
        <v>0</v>
      </c>
      <c r="O39" s="7">
        <v>3738</v>
      </c>
      <c r="P39" s="7">
        <v>0</v>
      </c>
      <c r="Q39" s="4">
        <f t="shared" si="7"/>
        <v>4674</v>
      </c>
    </row>
    <row r="40" spans="1:17" s="18" customFormat="1" ht="15.75" customHeight="1">
      <c r="A40" s="2" t="s">
        <v>45</v>
      </c>
      <c r="B40" s="7">
        <v>128</v>
      </c>
      <c r="C40" s="7">
        <v>153</v>
      </c>
      <c r="D40" s="7">
        <v>0</v>
      </c>
      <c r="E40" s="7">
        <v>0</v>
      </c>
      <c r="F40" s="7">
        <v>910</v>
      </c>
      <c r="G40" s="7">
        <v>0</v>
      </c>
      <c r="H40" s="7">
        <v>0</v>
      </c>
      <c r="I40" s="7">
        <v>0</v>
      </c>
      <c r="J40" s="7">
        <v>930</v>
      </c>
      <c r="K40" s="7">
        <v>0</v>
      </c>
      <c r="L40" s="7">
        <v>0</v>
      </c>
      <c r="M40" s="7">
        <v>177</v>
      </c>
      <c r="N40" s="7">
        <v>0</v>
      </c>
      <c r="O40" s="7">
        <v>6166</v>
      </c>
      <c r="P40" s="7">
        <v>0</v>
      </c>
      <c r="Q40" s="4">
        <f t="shared" si="7"/>
        <v>8464</v>
      </c>
    </row>
    <row r="41" spans="1:17" s="18" customFormat="1" ht="15.75" customHeight="1">
      <c r="A41" s="2" t="s">
        <v>46</v>
      </c>
      <c r="B41" s="7">
        <v>18</v>
      </c>
      <c r="C41" s="7">
        <v>593</v>
      </c>
      <c r="D41" s="7">
        <v>0</v>
      </c>
      <c r="E41" s="7">
        <v>39</v>
      </c>
      <c r="F41" s="7">
        <v>0</v>
      </c>
      <c r="G41" s="7">
        <v>0</v>
      </c>
      <c r="H41" s="7">
        <v>0</v>
      </c>
      <c r="I41" s="7">
        <v>0</v>
      </c>
      <c r="J41" s="7">
        <v>172</v>
      </c>
      <c r="K41" s="7">
        <v>0</v>
      </c>
      <c r="L41" s="7">
        <v>0</v>
      </c>
      <c r="M41" s="7">
        <v>70</v>
      </c>
      <c r="N41" s="7">
        <v>0</v>
      </c>
      <c r="O41" s="7">
        <v>12163</v>
      </c>
      <c r="P41" s="7">
        <v>0</v>
      </c>
      <c r="Q41" s="4">
        <f t="shared" si="7"/>
        <v>13055</v>
      </c>
    </row>
    <row r="42" spans="1:17" s="18" customFormat="1" ht="15.75" customHeight="1">
      <c r="A42" s="2" t="s">
        <v>47</v>
      </c>
      <c r="B42" s="7">
        <v>92</v>
      </c>
      <c r="C42" s="7">
        <v>114</v>
      </c>
      <c r="D42" s="7">
        <v>0</v>
      </c>
      <c r="E42" s="7">
        <v>47</v>
      </c>
      <c r="F42" s="7">
        <v>1</v>
      </c>
      <c r="G42" s="7">
        <v>0</v>
      </c>
      <c r="H42" s="7">
        <v>0</v>
      </c>
      <c r="I42" s="7">
        <v>0</v>
      </c>
      <c r="J42" s="7">
        <v>490</v>
      </c>
      <c r="K42" s="7">
        <v>0</v>
      </c>
      <c r="L42" s="7">
        <v>0</v>
      </c>
      <c r="M42" s="7">
        <v>160</v>
      </c>
      <c r="N42" s="7">
        <v>0</v>
      </c>
      <c r="O42" s="7">
        <v>17102</v>
      </c>
      <c r="P42" s="7">
        <v>0</v>
      </c>
      <c r="Q42" s="4">
        <f t="shared" si="7"/>
        <v>18006</v>
      </c>
    </row>
    <row r="43" spans="1:17" s="18" customFormat="1" ht="15.75" customHeight="1">
      <c r="A43" s="2" t="s">
        <v>48</v>
      </c>
      <c r="B43" s="7">
        <v>91</v>
      </c>
      <c r="C43" s="7">
        <v>61</v>
      </c>
      <c r="D43" s="6">
        <v>15</v>
      </c>
      <c r="E43" s="7">
        <v>26</v>
      </c>
      <c r="F43" s="7">
        <v>2</v>
      </c>
      <c r="G43" s="7">
        <v>0</v>
      </c>
      <c r="H43" s="7">
        <v>0</v>
      </c>
      <c r="I43" s="7">
        <v>0</v>
      </c>
      <c r="J43" s="7">
        <v>53</v>
      </c>
      <c r="K43" s="7">
        <v>0</v>
      </c>
      <c r="L43" s="7">
        <v>0</v>
      </c>
      <c r="M43" s="7">
        <v>225</v>
      </c>
      <c r="N43" s="7">
        <v>0</v>
      </c>
      <c r="O43" s="7">
        <v>6945</v>
      </c>
      <c r="P43" s="7">
        <v>0</v>
      </c>
      <c r="Q43" s="4">
        <f t="shared" si="7"/>
        <v>7418</v>
      </c>
    </row>
    <row r="44" spans="1:17" s="18" customFormat="1" ht="15.75" customHeight="1">
      <c r="A44" s="2" t="s">
        <v>49</v>
      </c>
      <c r="B44" s="7">
        <v>98</v>
      </c>
      <c r="C44" s="7">
        <v>56</v>
      </c>
      <c r="D44" s="7">
        <v>0</v>
      </c>
      <c r="E44" s="7">
        <v>28</v>
      </c>
      <c r="F44" s="7">
        <v>0</v>
      </c>
      <c r="G44" s="7">
        <v>0</v>
      </c>
      <c r="H44" s="7">
        <v>0</v>
      </c>
      <c r="I44" s="7">
        <v>0</v>
      </c>
      <c r="J44" s="6">
        <v>6375</v>
      </c>
      <c r="K44" s="7">
        <v>0</v>
      </c>
      <c r="L44" s="7">
        <v>0</v>
      </c>
      <c r="M44" s="9">
        <v>89</v>
      </c>
      <c r="N44" s="7">
        <v>0</v>
      </c>
      <c r="O44" s="9">
        <v>5179</v>
      </c>
      <c r="P44" s="7">
        <v>0</v>
      </c>
      <c r="Q44" s="4">
        <f t="shared" si="7"/>
        <v>11825</v>
      </c>
    </row>
    <row r="45" spans="1:17" s="18" customFormat="1" ht="15.75" customHeight="1">
      <c r="A45" s="2" t="s">
        <v>50</v>
      </c>
      <c r="B45" s="7">
        <v>23</v>
      </c>
      <c r="C45" s="7">
        <v>128</v>
      </c>
      <c r="D45" s="7">
        <v>0</v>
      </c>
      <c r="E45" s="7">
        <v>633</v>
      </c>
      <c r="F45" s="7">
        <v>32</v>
      </c>
      <c r="G45" s="7">
        <v>0</v>
      </c>
      <c r="H45" s="7">
        <v>0</v>
      </c>
      <c r="I45" s="7">
        <v>0</v>
      </c>
      <c r="J45" s="7">
        <v>51756</v>
      </c>
      <c r="K45" s="7">
        <v>0</v>
      </c>
      <c r="L45" s="7">
        <v>0</v>
      </c>
      <c r="M45" s="7">
        <v>373</v>
      </c>
      <c r="N45" s="7">
        <v>0</v>
      </c>
      <c r="O45" s="7">
        <v>15841</v>
      </c>
      <c r="P45" s="7">
        <v>0</v>
      </c>
      <c r="Q45" s="4">
        <f t="shared" si="7"/>
        <v>68786</v>
      </c>
    </row>
    <row r="46" spans="1:17" s="18" customFormat="1" ht="15.75" customHeight="1">
      <c r="A46" s="2" t="s">
        <v>51</v>
      </c>
      <c r="B46" s="7">
        <v>73</v>
      </c>
      <c r="C46" s="7">
        <v>81</v>
      </c>
      <c r="D46" s="7">
        <v>0</v>
      </c>
      <c r="E46" s="7">
        <v>0</v>
      </c>
      <c r="F46" s="7">
        <v>27</v>
      </c>
      <c r="G46" s="7">
        <v>0</v>
      </c>
      <c r="H46" s="7">
        <v>0</v>
      </c>
      <c r="I46" s="7">
        <v>0</v>
      </c>
      <c r="J46" s="7">
        <v>832</v>
      </c>
      <c r="K46" s="7">
        <v>0</v>
      </c>
      <c r="L46" s="7">
        <v>0</v>
      </c>
      <c r="M46" s="7">
        <v>4</v>
      </c>
      <c r="N46" s="7">
        <v>0</v>
      </c>
      <c r="O46" s="7">
        <v>5924</v>
      </c>
      <c r="P46" s="7">
        <v>0</v>
      </c>
      <c r="Q46" s="4">
        <f t="shared" si="7"/>
        <v>6941</v>
      </c>
    </row>
    <row r="47" spans="1:17" s="18" customFormat="1" ht="15.75" customHeight="1">
      <c r="A47" s="2" t="s">
        <v>26</v>
      </c>
      <c r="B47" s="7">
        <v>10</v>
      </c>
      <c r="C47" s="7">
        <v>274</v>
      </c>
      <c r="D47" s="7">
        <v>0</v>
      </c>
      <c r="E47" s="7">
        <v>15</v>
      </c>
      <c r="F47" s="7">
        <v>3</v>
      </c>
      <c r="G47" s="7">
        <v>0</v>
      </c>
      <c r="H47" s="7">
        <v>0</v>
      </c>
      <c r="I47" s="7">
        <v>0</v>
      </c>
      <c r="J47" s="7">
        <v>612</v>
      </c>
      <c r="K47" s="7">
        <v>0</v>
      </c>
      <c r="L47" s="7">
        <v>0</v>
      </c>
      <c r="M47" s="7">
        <v>533</v>
      </c>
      <c r="N47" s="7">
        <v>0</v>
      </c>
      <c r="O47" s="7">
        <v>13550</v>
      </c>
      <c r="P47" s="7">
        <v>0</v>
      </c>
      <c r="Q47" s="4">
        <f t="shared" si="7"/>
        <v>14997</v>
      </c>
    </row>
    <row r="48" spans="1:17" s="18" customFormat="1" ht="15.75" customHeight="1">
      <c r="A48" s="2" t="s">
        <v>52</v>
      </c>
      <c r="B48" s="7">
        <v>49</v>
      </c>
      <c r="C48" s="7">
        <v>206</v>
      </c>
      <c r="D48" s="7">
        <v>0</v>
      </c>
      <c r="E48" s="7">
        <v>57</v>
      </c>
      <c r="F48" s="7">
        <v>10</v>
      </c>
      <c r="G48" s="7">
        <v>0</v>
      </c>
      <c r="H48" s="7">
        <v>0</v>
      </c>
      <c r="I48" s="7">
        <v>0</v>
      </c>
      <c r="J48" s="7">
        <v>695</v>
      </c>
      <c r="K48" s="7">
        <v>0</v>
      </c>
      <c r="L48" s="7">
        <v>0</v>
      </c>
      <c r="M48" s="7">
        <v>234</v>
      </c>
      <c r="N48" s="7">
        <v>0</v>
      </c>
      <c r="O48" s="7">
        <v>48577</v>
      </c>
      <c r="P48" s="7">
        <v>0</v>
      </c>
      <c r="Q48" s="4">
        <f t="shared" si="7"/>
        <v>49828</v>
      </c>
    </row>
    <row r="49" spans="1:17" s="18" customFormat="1" ht="15.75" customHeight="1">
      <c r="A49" s="2" t="s">
        <v>53</v>
      </c>
      <c r="B49" s="7">
        <v>21</v>
      </c>
      <c r="C49" s="7">
        <v>48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88</v>
      </c>
      <c r="K49" s="7">
        <v>0</v>
      </c>
      <c r="L49" s="7">
        <v>0</v>
      </c>
      <c r="M49" s="7">
        <v>133</v>
      </c>
      <c r="N49" s="7">
        <v>0</v>
      </c>
      <c r="O49" s="7">
        <v>9033</v>
      </c>
      <c r="P49" s="7">
        <v>0</v>
      </c>
      <c r="Q49" s="4">
        <f t="shared" si="7"/>
        <v>9323</v>
      </c>
    </row>
    <row r="50" spans="1:17" s="18" customFormat="1" ht="15.75" customHeight="1">
      <c r="A50" s="2" t="s">
        <v>54</v>
      </c>
      <c r="B50" s="7">
        <v>37</v>
      </c>
      <c r="C50" s="7">
        <v>615</v>
      </c>
      <c r="D50" s="7">
        <v>0</v>
      </c>
      <c r="E50" s="7">
        <v>26</v>
      </c>
      <c r="F50" s="7">
        <v>449</v>
      </c>
      <c r="G50" s="7">
        <v>0</v>
      </c>
      <c r="H50" s="7">
        <v>0</v>
      </c>
      <c r="I50" s="7">
        <v>0</v>
      </c>
      <c r="J50" s="7">
        <v>32</v>
      </c>
      <c r="K50" s="7">
        <v>0</v>
      </c>
      <c r="L50" s="7">
        <v>0</v>
      </c>
      <c r="M50" s="7">
        <v>176</v>
      </c>
      <c r="N50" s="7">
        <v>0</v>
      </c>
      <c r="O50" s="7">
        <v>753</v>
      </c>
      <c r="P50" s="7">
        <v>0</v>
      </c>
      <c r="Q50" s="4">
        <f t="shared" si="7"/>
        <v>2088</v>
      </c>
    </row>
    <row r="51" spans="1:17" s="18" customFormat="1" ht="15.75" customHeight="1">
      <c r="A51" s="2" t="s">
        <v>55</v>
      </c>
      <c r="B51" s="7">
        <v>2</v>
      </c>
      <c r="C51" s="7">
        <v>226</v>
      </c>
      <c r="D51" s="7">
        <v>0</v>
      </c>
      <c r="E51" s="7">
        <v>0</v>
      </c>
      <c r="F51" s="7">
        <v>32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74</v>
      </c>
      <c r="N51" s="7">
        <v>0</v>
      </c>
      <c r="O51" s="7">
        <v>14022</v>
      </c>
      <c r="P51" s="7">
        <v>0</v>
      </c>
      <c r="Q51" s="4">
        <f t="shared" si="7"/>
        <v>14356</v>
      </c>
    </row>
    <row r="52" spans="1:17" s="18" customFormat="1" ht="15.75" customHeight="1">
      <c r="A52" s="2" t="s">
        <v>56</v>
      </c>
      <c r="B52" s="7">
        <v>0</v>
      </c>
      <c r="C52" s="7">
        <v>62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211</v>
      </c>
      <c r="N52" s="7">
        <v>0</v>
      </c>
      <c r="O52" s="7">
        <v>59950</v>
      </c>
      <c r="P52" s="7">
        <v>0</v>
      </c>
      <c r="Q52" s="4">
        <f t="shared" si="7"/>
        <v>60223</v>
      </c>
    </row>
    <row r="53" spans="1:17" s="19" customFormat="1" ht="15.75" customHeight="1">
      <c r="A53" s="21" t="s">
        <v>57</v>
      </c>
      <c r="B53" s="8">
        <v>69</v>
      </c>
      <c r="C53" s="8">
        <v>738</v>
      </c>
      <c r="D53" s="8">
        <v>0</v>
      </c>
      <c r="E53" s="8">
        <v>105</v>
      </c>
      <c r="F53" s="8">
        <v>14</v>
      </c>
      <c r="G53" s="8">
        <v>0</v>
      </c>
      <c r="H53" s="8">
        <v>0</v>
      </c>
      <c r="I53" s="8">
        <v>0</v>
      </c>
      <c r="J53" s="8">
        <v>859</v>
      </c>
      <c r="K53" s="8">
        <v>0</v>
      </c>
      <c r="L53" s="8">
        <v>0</v>
      </c>
      <c r="M53" s="8">
        <v>332</v>
      </c>
      <c r="N53" s="8">
        <v>0</v>
      </c>
      <c r="O53" s="8">
        <v>3251</v>
      </c>
      <c r="P53" s="8">
        <v>0</v>
      </c>
      <c r="Q53" s="23">
        <f t="shared" si="7"/>
        <v>5368</v>
      </c>
    </row>
    <row r="54" spans="1:17" s="16" customFormat="1">
      <c r="A54" s="17"/>
      <c r="B54" s="1"/>
      <c r="C54" s="1"/>
      <c r="D54" s="1"/>
      <c r="E54" s="1"/>
      <c r="F54" s="1"/>
      <c r="G54" s="1"/>
      <c r="H54" s="1"/>
      <c r="I54" s="1"/>
      <c r="J54" s="1"/>
    </row>
    <row r="55" spans="1:17">
      <c r="A55" s="11"/>
      <c r="B55" s="11"/>
      <c r="C55" s="11"/>
      <c r="D55" s="11"/>
      <c r="E55" s="11"/>
      <c r="F55" s="11"/>
      <c r="G55" s="11"/>
      <c r="H55" s="11"/>
      <c r="I55" s="11"/>
    </row>
    <row r="56" spans="1:17">
      <c r="A56" s="11"/>
      <c r="B56" s="11"/>
      <c r="C56" s="11"/>
      <c r="D56" s="11"/>
      <c r="E56" s="11"/>
      <c r="F56" s="11"/>
      <c r="G56" s="11"/>
      <c r="H56" s="11"/>
      <c r="I56" s="11"/>
    </row>
    <row r="57" spans="1:17">
      <c r="A57" s="11"/>
      <c r="B57" s="11"/>
      <c r="C57" s="11"/>
      <c r="D57" s="11"/>
      <c r="E57" s="11"/>
      <c r="F57" s="11"/>
      <c r="G57" s="11"/>
      <c r="H57" s="11"/>
      <c r="I57" s="11"/>
    </row>
    <row r="58" spans="1:17">
      <c r="A58" s="11"/>
      <c r="B58" s="11"/>
      <c r="C58" s="11"/>
      <c r="D58" s="11"/>
      <c r="E58" s="11"/>
      <c r="F58" s="11"/>
      <c r="G58" s="11"/>
      <c r="H58" s="11"/>
      <c r="I58" s="11"/>
    </row>
    <row r="59" spans="1:17">
      <c r="A59" s="11"/>
      <c r="B59" s="11"/>
      <c r="C59" s="11"/>
      <c r="D59" s="11"/>
      <c r="E59" s="11"/>
      <c r="F59" s="11"/>
      <c r="G59" s="11"/>
      <c r="H59" s="11"/>
      <c r="I59" s="11"/>
    </row>
    <row r="60" spans="1:17">
      <c r="A60" s="11"/>
      <c r="B60" s="11"/>
      <c r="C60" s="11"/>
      <c r="D60" s="11"/>
      <c r="E60" s="11"/>
      <c r="F60" s="11"/>
      <c r="G60" s="11"/>
      <c r="H60" s="11"/>
      <c r="I60" s="11"/>
    </row>
    <row r="61" spans="1:17">
      <c r="A61" s="11"/>
      <c r="B61" s="11"/>
      <c r="C61" s="11"/>
      <c r="D61" s="11"/>
      <c r="E61" s="11"/>
      <c r="F61" s="11"/>
      <c r="G61" s="11"/>
      <c r="H61" s="11"/>
      <c r="I61" s="11"/>
    </row>
    <row r="62" spans="1:17">
      <c r="A62" s="11"/>
      <c r="B62" s="11"/>
      <c r="C62" s="11"/>
      <c r="D62" s="11"/>
      <c r="E62" s="11"/>
      <c r="F62" s="11"/>
      <c r="G62" s="11"/>
      <c r="H62" s="11"/>
      <c r="I62" s="11"/>
    </row>
    <row r="63" spans="1:17">
      <c r="A63" s="11"/>
      <c r="B63" s="11"/>
      <c r="C63" s="11"/>
      <c r="D63" s="11"/>
      <c r="E63" s="11"/>
      <c r="F63" s="11"/>
      <c r="G63" s="11"/>
      <c r="H63" s="11"/>
      <c r="I63" s="11"/>
    </row>
  </sheetData>
  <mergeCells count="12">
    <mergeCell ref="Q10:Q11"/>
    <mergeCell ref="A6:Q6"/>
    <mergeCell ref="K10:K11"/>
    <mergeCell ref="A8:Q8"/>
    <mergeCell ref="J10:J11"/>
    <mergeCell ref="L10:M10"/>
    <mergeCell ref="N10:N11"/>
    <mergeCell ref="O10:O11"/>
    <mergeCell ref="P10:P11"/>
    <mergeCell ref="A10:A11"/>
    <mergeCell ref="B10:B11"/>
    <mergeCell ref="C10:I10"/>
  </mergeCells>
  <pageMargins left="0.98425196850393704" right="0" top="0.36" bottom="0.46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7.3_2014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2015-03-25T18:53:51Z</cp:lastPrinted>
  <dcterms:created xsi:type="dcterms:W3CDTF">2013-04-26T16:13:05Z</dcterms:created>
  <dcterms:modified xsi:type="dcterms:W3CDTF">2015-03-25T18:54:27Z</dcterms:modified>
</cp:coreProperties>
</file>